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09"/>
  <workbookPr showInkAnnotation="0" autoCompressPictures="0"/>
  <mc:AlternateContent xmlns:mc="http://schemas.openxmlformats.org/markup-compatibility/2006">
    <mc:Choice Requires="x15">
      <x15ac:absPath xmlns:x15ac="http://schemas.microsoft.com/office/spreadsheetml/2010/11/ac" url="/Users/lars/Le Pigeon/Zakelijk/REIZEN/REIZENIN/B5. PAGINAs ALGEMEEN/"/>
    </mc:Choice>
  </mc:AlternateContent>
  <xr:revisionPtr revIDLastSave="0" documentId="8_{E6D5871C-664E-FD48-AAA3-9C9BCF0215F4}" xr6:coauthVersionLast="47" xr6:coauthVersionMax="47" xr10:uidLastSave="{00000000-0000-0000-0000-000000000000}"/>
  <bookViews>
    <workbookView xWindow="2580" yWindow="760" windowWidth="27660" windowHeight="17560" tabRatio="500" xr2:uid="{00000000-000D-0000-FFFF-FFFF00000000}"/>
  </bookViews>
  <sheets>
    <sheet name="Begroting overzicht" sheetId="4" r:id="rId1"/>
    <sheet name="Januari" sheetId="1" r:id="rId2"/>
    <sheet name="Februari" sheetId="18" r:id="rId3"/>
    <sheet name="Maart" sheetId="23" r:id="rId4"/>
    <sheet name="April" sheetId="24" r:id="rId5"/>
    <sheet name="Mei" sheetId="16" r:id="rId6"/>
    <sheet name="Juni" sheetId="21" r:id="rId7"/>
    <sheet name="Juli" sheetId="22" r:id="rId8"/>
    <sheet name="Augustus" sheetId="20" r:id="rId9"/>
    <sheet name="September" sheetId="17" r:id="rId10"/>
    <sheet name="Oktober" sheetId="19" r:id="rId11"/>
    <sheet name="November" sheetId="15" r:id="rId12"/>
    <sheet name="December" sheetId="26" r:id="rId13"/>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14" i="26" l="1"/>
  <c r="D113" i="26"/>
  <c r="D112" i="26"/>
  <c r="D111" i="26"/>
  <c r="D110" i="26"/>
  <c r="D109" i="26"/>
  <c r="D108" i="26"/>
  <c r="D107" i="26"/>
  <c r="D106" i="26"/>
  <c r="D105" i="26"/>
  <c r="D104" i="26"/>
  <c r="D103" i="26"/>
  <c r="D102" i="26"/>
  <c r="D101" i="26"/>
  <c r="D100" i="26"/>
  <c r="D99" i="26"/>
  <c r="D98" i="26"/>
  <c r="D97" i="26"/>
  <c r="D96" i="26"/>
  <c r="D95" i="26"/>
  <c r="D94" i="26"/>
  <c r="D93" i="26"/>
  <c r="D92" i="26"/>
  <c r="D91" i="26"/>
  <c r="D90" i="26"/>
  <c r="D89" i="26"/>
  <c r="D88" i="26"/>
  <c r="D87" i="26"/>
  <c r="D86" i="26"/>
  <c r="D85" i="26"/>
  <c r="D84" i="26"/>
  <c r="D83" i="26"/>
  <c r="D82" i="26"/>
  <c r="D81" i="26"/>
  <c r="D80" i="26"/>
  <c r="D79" i="26"/>
  <c r="D78" i="26"/>
  <c r="D77" i="26"/>
  <c r="D76" i="26"/>
  <c r="D75" i="26"/>
  <c r="D74" i="26"/>
  <c r="D73" i="26"/>
  <c r="D72" i="26"/>
  <c r="D71" i="26"/>
  <c r="D70" i="26"/>
  <c r="D69" i="26"/>
  <c r="D68" i="26" s="1"/>
  <c r="H68" i="26" s="1"/>
  <c r="J68" i="26" s="1"/>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s="1"/>
  <c r="H68" i="15" s="1"/>
  <c r="J68" i="15" s="1"/>
  <c r="D114" i="19"/>
  <c r="D113" i="19"/>
  <c r="D112" i="19"/>
  <c r="D111" i="19"/>
  <c r="D110" i="19"/>
  <c r="D109" i="19"/>
  <c r="D108" i="19"/>
  <c r="D107" i="19"/>
  <c r="D106" i="19"/>
  <c r="D105" i="19"/>
  <c r="D104" i="19"/>
  <c r="D103" i="19"/>
  <c r="D102" i="19"/>
  <c r="D101" i="19"/>
  <c r="D100" i="19"/>
  <c r="D99" i="19"/>
  <c r="D98" i="19"/>
  <c r="D97" i="19"/>
  <c r="D96" i="19"/>
  <c r="D95" i="19"/>
  <c r="D94" i="19"/>
  <c r="D93" i="19"/>
  <c r="D92" i="19"/>
  <c r="D91" i="19"/>
  <c r="D90" i="19"/>
  <c r="D89" i="19"/>
  <c r="D88" i="19"/>
  <c r="D87" i="19"/>
  <c r="D86" i="19"/>
  <c r="D85" i="19"/>
  <c r="D84" i="19"/>
  <c r="D83" i="19"/>
  <c r="D82" i="19"/>
  <c r="D81" i="19"/>
  <c r="D80" i="19"/>
  <c r="D79" i="19"/>
  <c r="D78" i="19"/>
  <c r="D77" i="19"/>
  <c r="D76" i="19"/>
  <c r="D75" i="19"/>
  <c r="D74" i="19"/>
  <c r="D73" i="19"/>
  <c r="D72" i="19"/>
  <c r="D71" i="19"/>
  <c r="D70" i="19"/>
  <c r="D69" i="19"/>
  <c r="D68" i="19" s="1"/>
  <c r="H68" i="19" s="1"/>
  <c r="J68" i="19" s="1"/>
  <c r="D114" i="17"/>
  <c r="D113" i="17"/>
  <c r="D112" i="17"/>
  <c r="D111" i="17"/>
  <c r="D110" i="17"/>
  <c r="D109" i="17"/>
  <c r="D108" i="17"/>
  <c r="D107" i="17"/>
  <c r="D106" i="17"/>
  <c r="D105" i="17"/>
  <c r="D104" i="17"/>
  <c r="D103" i="17"/>
  <c r="D102" i="17"/>
  <c r="D101" i="17"/>
  <c r="D100" i="17"/>
  <c r="D99" i="17"/>
  <c r="D98" i="17"/>
  <c r="D97" i="17"/>
  <c r="D96" i="17"/>
  <c r="D95" i="17"/>
  <c r="D94" i="17"/>
  <c r="D93" i="17"/>
  <c r="D92" i="17"/>
  <c r="D91" i="17"/>
  <c r="D90" i="17"/>
  <c r="D89" i="17"/>
  <c r="D88" i="17"/>
  <c r="D87" i="17"/>
  <c r="D86" i="17"/>
  <c r="D85" i="17"/>
  <c r="D84" i="17"/>
  <c r="D83" i="17"/>
  <c r="D82" i="17"/>
  <c r="D81" i="17"/>
  <c r="D80" i="17"/>
  <c r="D79" i="17"/>
  <c r="D78" i="17"/>
  <c r="D77" i="17"/>
  <c r="D76" i="17"/>
  <c r="D75" i="17"/>
  <c r="D74" i="17"/>
  <c r="D73" i="17"/>
  <c r="D72" i="17"/>
  <c r="D71" i="17"/>
  <c r="D70" i="17"/>
  <c r="D69" i="17"/>
  <c r="D68" i="17" s="1"/>
  <c r="H68" i="17" s="1"/>
  <c r="J68" i="17" s="1"/>
  <c r="D115" i="20"/>
  <c r="D114" i="20"/>
  <c r="D113" i="20"/>
  <c r="D112" i="20"/>
  <c r="D111" i="20"/>
  <c r="D110" i="20"/>
  <c r="D109" i="20"/>
  <c r="D108" i="20"/>
  <c r="D107" i="20"/>
  <c r="D106" i="20"/>
  <c r="D105" i="20"/>
  <c r="D104" i="20"/>
  <c r="D103" i="20"/>
  <c r="D102" i="20"/>
  <c r="D101" i="20"/>
  <c r="D100" i="20"/>
  <c r="D99" i="20"/>
  <c r="D98" i="20"/>
  <c r="D97" i="20"/>
  <c r="D96" i="20"/>
  <c r="D95" i="20"/>
  <c r="D94" i="20"/>
  <c r="D93" i="20"/>
  <c r="D92" i="20"/>
  <c r="D91" i="20"/>
  <c r="D90" i="20"/>
  <c r="D89" i="20"/>
  <c r="D88" i="20"/>
  <c r="D87" i="20"/>
  <c r="D86" i="20"/>
  <c r="D85" i="20"/>
  <c r="D84" i="20"/>
  <c r="D83" i="20"/>
  <c r="D82" i="20"/>
  <c r="D81" i="20"/>
  <c r="D80" i="20"/>
  <c r="D79" i="20"/>
  <c r="D78" i="20"/>
  <c r="D77" i="20"/>
  <c r="D76" i="20"/>
  <c r="D75" i="20"/>
  <c r="D74" i="20"/>
  <c r="D73" i="20"/>
  <c r="D72" i="20"/>
  <c r="D71" i="20"/>
  <c r="D70" i="20"/>
  <c r="D69" i="20" s="1"/>
  <c r="H69" i="20" s="1"/>
  <c r="J69" i="20" s="1"/>
  <c r="D114" i="22"/>
  <c r="D113" i="22"/>
  <c r="D112" i="22"/>
  <c r="D111" i="22"/>
  <c r="D110" i="22"/>
  <c r="D109" i="22"/>
  <c r="D108" i="22"/>
  <c r="D107" i="22"/>
  <c r="D106" i="22"/>
  <c r="D105" i="22"/>
  <c r="D104" i="22"/>
  <c r="D103" i="22"/>
  <c r="D102" i="22"/>
  <c r="D101" i="22"/>
  <c r="D100" i="22"/>
  <c r="D99" i="22"/>
  <c r="D98" i="22"/>
  <c r="D97" i="22"/>
  <c r="D96" i="22"/>
  <c r="D95" i="22"/>
  <c r="D94" i="22"/>
  <c r="D93" i="22"/>
  <c r="D92" i="22"/>
  <c r="D91" i="22"/>
  <c r="D90" i="22"/>
  <c r="D89" i="22"/>
  <c r="D88" i="22"/>
  <c r="D87" i="22"/>
  <c r="D86" i="22"/>
  <c r="D85" i="22"/>
  <c r="D84" i="22"/>
  <c r="D83" i="22"/>
  <c r="D82" i="22"/>
  <c r="D81" i="22"/>
  <c r="D80" i="22"/>
  <c r="D79" i="22"/>
  <c r="D78" i="22"/>
  <c r="D77" i="22"/>
  <c r="D76" i="22"/>
  <c r="D75" i="22"/>
  <c r="D74" i="22"/>
  <c r="D73" i="22"/>
  <c r="D72" i="22"/>
  <c r="D71" i="22"/>
  <c r="D70" i="22"/>
  <c r="D69" i="22"/>
  <c r="D68" i="22" s="1"/>
  <c r="H68" i="22" s="1"/>
  <c r="J68" i="22" s="1"/>
  <c r="D114" i="21"/>
  <c r="D113" i="21"/>
  <c r="D112" i="21"/>
  <c r="D111" i="21"/>
  <c r="D110" i="21"/>
  <c r="D109" i="21"/>
  <c r="D108" i="21"/>
  <c r="D107" i="21"/>
  <c r="D106" i="21"/>
  <c r="D105" i="21"/>
  <c r="D104" i="21"/>
  <c r="D103" i="21"/>
  <c r="D102" i="21"/>
  <c r="D101" i="21"/>
  <c r="D100" i="21"/>
  <c r="D99" i="21"/>
  <c r="D98" i="21"/>
  <c r="D97" i="21"/>
  <c r="D96" i="21"/>
  <c r="D95" i="21"/>
  <c r="D94" i="21"/>
  <c r="D93" i="21"/>
  <c r="D92" i="21"/>
  <c r="D91" i="21"/>
  <c r="D90" i="21"/>
  <c r="D89" i="21"/>
  <c r="D88" i="21"/>
  <c r="D87" i="21"/>
  <c r="D86" i="21"/>
  <c r="D85" i="21"/>
  <c r="D84" i="21"/>
  <c r="D83" i="21"/>
  <c r="D82" i="21"/>
  <c r="D81" i="21"/>
  <c r="D80" i="21"/>
  <c r="D79" i="21"/>
  <c r="D78" i="21"/>
  <c r="D77" i="21"/>
  <c r="D76" i="21"/>
  <c r="D75" i="21"/>
  <c r="D74" i="21"/>
  <c r="D73" i="21"/>
  <c r="D72" i="21"/>
  <c r="D71" i="21"/>
  <c r="D70" i="21"/>
  <c r="D69" i="21"/>
  <c r="D68" i="21" s="1"/>
  <c r="H68" i="21" s="1"/>
  <c r="J68" i="21" s="1"/>
  <c r="D114" i="16"/>
  <c r="D113" i="16"/>
  <c r="D112" i="16"/>
  <c r="D111" i="16"/>
  <c r="D110" i="16"/>
  <c r="D109" i="16"/>
  <c r="D108" i="16"/>
  <c r="D107" i="16"/>
  <c r="D106" i="16"/>
  <c r="D105" i="16"/>
  <c r="D104" i="16"/>
  <c r="D103" i="16"/>
  <c r="D102" i="16"/>
  <c r="D101" i="16"/>
  <c r="D100" i="16"/>
  <c r="D99" i="16"/>
  <c r="D98" i="16"/>
  <c r="D97" i="16"/>
  <c r="D96" i="16"/>
  <c r="D95"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68" i="16" s="1"/>
  <c r="H68" i="16" s="1"/>
  <c r="J68" i="16" s="1"/>
  <c r="D114" i="24"/>
  <c r="D113" i="24"/>
  <c r="D112" i="24"/>
  <c r="D111" i="24"/>
  <c r="D110" i="24"/>
  <c r="D109" i="24"/>
  <c r="D108" i="24"/>
  <c r="D107" i="24"/>
  <c r="D106" i="24"/>
  <c r="D105" i="24"/>
  <c r="D104" i="24"/>
  <c r="D103" i="24"/>
  <c r="D102" i="24"/>
  <c r="D101" i="24"/>
  <c r="D100" i="24"/>
  <c r="D99" i="24"/>
  <c r="D98" i="24"/>
  <c r="D97" i="24"/>
  <c r="D96" i="24"/>
  <c r="D95" i="24"/>
  <c r="D94" i="24"/>
  <c r="D93" i="24"/>
  <c r="D92" i="24"/>
  <c r="D91" i="24"/>
  <c r="D90" i="24"/>
  <c r="D89" i="24"/>
  <c r="D88" i="24"/>
  <c r="D87" i="24"/>
  <c r="D86" i="24"/>
  <c r="D85" i="24"/>
  <c r="D84" i="24"/>
  <c r="D83" i="24"/>
  <c r="D82" i="24"/>
  <c r="D81" i="24"/>
  <c r="D80" i="24"/>
  <c r="D79" i="24"/>
  <c r="D78" i="24"/>
  <c r="D77" i="24"/>
  <c r="D76" i="24"/>
  <c r="D75" i="24"/>
  <c r="D74" i="24"/>
  <c r="D73" i="24"/>
  <c r="D72" i="24"/>
  <c r="D71" i="24"/>
  <c r="D70" i="24"/>
  <c r="D69" i="24"/>
  <c r="D68" i="24" s="1"/>
  <c r="H68" i="24" s="1"/>
  <c r="J68" i="24" s="1"/>
  <c r="D114" i="23"/>
  <c r="D113" i="23"/>
  <c r="D112" i="23"/>
  <c r="D111" i="23"/>
  <c r="D110" i="23"/>
  <c r="D109" i="23"/>
  <c r="D108" i="23"/>
  <c r="D107" i="23"/>
  <c r="D106" i="23"/>
  <c r="D105" i="23"/>
  <c r="D104" i="23"/>
  <c r="D103" i="23"/>
  <c r="D102" i="23"/>
  <c r="D101" i="23"/>
  <c r="D100" i="23"/>
  <c r="D99" i="23"/>
  <c r="D98" i="23"/>
  <c r="D97" i="23"/>
  <c r="D96" i="23"/>
  <c r="D95" i="23"/>
  <c r="D94" i="23"/>
  <c r="D93" i="23"/>
  <c r="D92" i="23"/>
  <c r="D91" i="23"/>
  <c r="D90" i="23"/>
  <c r="D89" i="23"/>
  <c r="D88" i="23"/>
  <c r="D87" i="23"/>
  <c r="D86" i="23"/>
  <c r="D85" i="23"/>
  <c r="D84" i="23"/>
  <c r="D83" i="23"/>
  <c r="D82" i="23"/>
  <c r="D81" i="23"/>
  <c r="D80" i="23"/>
  <c r="D79" i="23"/>
  <c r="D78" i="23"/>
  <c r="D77" i="23"/>
  <c r="D76" i="23"/>
  <c r="D75" i="23"/>
  <c r="D74" i="23"/>
  <c r="D73" i="23"/>
  <c r="D72" i="23"/>
  <c r="D71" i="23"/>
  <c r="D70" i="23"/>
  <c r="D69" i="23"/>
  <c r="D68" i="23" s="1"/>
  <c r="H68" i="23" s="1"/>
  <c r="J68" i="23" s="1"/>
  <c r="D114" i="18"/>
  <c r="D113" i="18"/>
  <c r="D112" i="18"/>
  <c r="D111" i="18"/>
  <c r="D110" i="18"/>
  <c r="D109" i="18"/>
  <c r="D108" i="18"/>
  <c r="D107" i="18"/>
  <c r="D106" i="18"/>
  <c r="D105" i="18"/>
  <c r="D104" i="18"/>
  <c r="D103" i="18"/>
  <c r="D102" i="18"/>
  <c r="D101" i="18"/>
  <c r="D100" i="18"/>
  <c r="D99" i="18"/>
  <c r="D98" i="18"/>
  <c r="D97" i="18"/>
  <c r="D96" i="18"/>
  <c r="D95" i="18"/>
  <c r="D94" i="18"/>
  <c r="D93" i="18"/>
  <c r="D92" i="18"/>
  <c r="D91" i="18"/>
  <c r="D90" i="18"/>
  <c r="D89" i="18"/>
  <c r="D88" i="18"/>
  <c r="D87" i="18"/>
  <c r="D86" i="18"/>
  <c r="D85" i="18"/>
  <c r="D84" i="18"/>
  <c r="D83" i="18"/>
  <c r="D82" i="18"/>
  <c r="D81" i="18"/>
  <c r="D80" i="18"/>
  <c r="D79" i="18"/>
  <c r="D78" i="18"/>
  <c r="D77" i="18"/>
  <c r="D76" i="18"/>
  <c r="D75" i="18"/>
  <c r="D74" i="18"/>
  <c r="D73" i="18"/>
  <c r="D72" i="18"/>
  <c r="D71" i="18"/>
  <c r="D70" i="18"/>
  <c r="D69" i="18"/>
  <c r="D68" i="18" s="1"/>
  <c r="H68" i="18" s="1"/>
  <c r="J68" i="18" s="1"/>
  <c r="M7" i="26"/>
  <c r="L7" i="26"/>
  <c r="K7" i="26"/>
  <c r="J7" i="26"/>
  <c r="I7" i="26"/>
  <c r="H7" i="26"/>
  <c r="G7" i="26"/>
  <c r="F7" i="26"/>
  <c r="E7" i="26"/>
  <c r="D7" i="26"/>
  <c r="C7" i="26"/>
  <c r="B7" i="26"/>
  <c r="K6" i="26"/>
  <c r="J6" i="26"/>
  <c r="I6" i="26"/>
  <c r="H6" i="26"/>
  <c r="G6" i="26"/>
  <c r="F6" i="26"/>
  <c r="E6" i="26"/>
  <c r="D6" i="26"/>
  <c r="C6" i="26"/>
  <c r="B6" i="26"/>
  <c r="M7" i="24"/>
  <c r="L7" i="24"/>
  <c r="K7" i="24"/>
  <c r="J7" i="24"/>
  <c r="I7" i="24"/>
  <c r="H7" i="24"/>
  <c r="G7" i="24"/>
  <c r="F7" i="24"/>
  <c r="E7" i="24"/>
  <c r="D7" i="24"/>
  <c r="C7" i="24"/>
  <c r="B7" i="24"/>
  <c r="K6" i="24"/>
  <c r="J6" i="24"/>
  <c r="I6" i="24"/>
  <c r="H6" i="24"/>
  <c r="G6" i="24"/>
  <c r="F6" i="24"/>
  <c r="E6" i="24"/>
  <c r="D6" i="24"/>
  <c r="C6" i="24"/>
  <c r="B6" i="24"/>
  <c r="M7" i="23"/>
  <c r="L7" i="23"/>
  <c r="K7" i="23"/>
  <c r="J7" i="23"/>
  <c r="I7" i="23"/>
  <c r="H7" i="23"/>
  <c r="G7" i="23"/>
  <c r="F7" i="23"/>
  <c r="E7" i="23"/>
  <c r="D7" i="23"/>
  <c r="C7" i="23"/>
  <c r="B7" i="23"/>
  <c r="K6" i="23"/>
  <c r="J6" i="23"/>
  <c r="I6" i="23"/>
  <c r="H6" i="23"/>
  <c r="G6" i="23"/>
  <c r="F6" i="23"/>
  <c r="E6" i="23"/>
  <c r="D6" i="23"/>
  <c r="C6" i="23"/>
  <c r="B6" i="23"/>
  <c r="M7" i="22"/>
  <c r="L7" i="22"/>
  <c r="K7" i="22"/>
  <c r="J7" i="22"/>
  <c r="I7" i="22"/>
  <c r="H7" i="22"/>
  <c r="G7" i="22"/>
  <c r="F7" i="22"/>
  <c r="E7" i="22"/>
  <c r="D7" i="22"/>
  <c r="C7" i="22"/>
  <c r="B7" i="22"/>
  <c r="K6" i="22"/>
  <c r="J6" i="22"/>
  <c r="I6" i="22"/>
  <c r="H6" i="22"/>
  <c r="G6" i="22"/>
  <c r="F6" i="22"/>
  <c r="E6" i="22"/>
  <c r="D6" i="22"/>
  <c r="C6" i="22"/>
  <c r="B6" i="22"/>
  <c r="M7" i="21"/>
  <c r="L7" i="21"/>
  <c r="K7" i="21"/>
  <c r="J7" i="21"/>
  <c r="I7" i="21"/>
  <c r="H7" i="21"/>
  <c r="G7" i="21"/>
  <c r="F7" i="21"/>
  <c r="E7" i="21"/>
  <c r="D7" i="21"/>
  <c r="C7" i="21"/>
  <c r="B7" i="21"/>
  <c r="K6" i="21"/>
  <c r="J6" i="21"/>
  <c r="I6" i="21"/>
  <c r="H6" i="21"/>
  <c r="G6" i="21"/>
  <c r="F6" i="21"/>
  <c r="E6" i="21"/>
  <c r="D6" i="21"/>
  <c r="C6" i="21"/>
  <c r="B6" i="21"/>
  <c r="M7" i="20"/>
  <c r="L7" i="20"/>
  <c r="K7" i="20"/>
  <c r="J7" i="20"/>
  <c r="I7" i="20"/>
  <c r="H7" i="20"/>
  <c r="G7" i="20"/>
  <c r="F7" i="20"/>
  <c r="E7" i="20"/>
  <c r="D7" i="20"/>
  <c r="C7" i="20"/>
  <c r="B7" i="20"/>
  <c r="K6" i="20"/>
  <c r="J6" i="20"/>
  <c r="I6" i="20"/>
  <c r="H6" i="20"/>
  <c r="G6" i="20"/>
  <c r="F6" i="20"/>
  <c r="E6" i="20"/>
  <c r="D6" i="20"/>
  <c r="C6" i="20"/>
  <c r="B6" i="20"/>
  <c r="M7" i="19"/>
  <c r="L7" i="19"/>
  <c r="K7" i="19"/>
  <c r="J7" i="19"/>
  <c r="I7" i="19"/>
  <c r="H7" i="19"/>
  <c r="G7" i="19"/>
  <c r="F7" i="19"/>
  <c r="E7" i="19"/>
  <c r="D7" i="19"/>
  <c r="C7" i="19"/>
  <c r="B7" i="19"/>
  <c r="K6" i="19"/>
  <c r="J6" i="19"/>
  <c r="I6" i="19"/>
  <c r="H6" i="19"/>
  <c r="G6" i="19"/>
  <c r="F6" i="19"/>
  <c r="E6" i="19"/>
  <c r="D6" i="19"/>
  <c r="C6" i="19"/>
  <c r="B6" i="19"/>
  <c r="M7" i="18"/>
  <c r="L7" i="18"/>
  <c r="K7" i="18"/>
  <c r="J7" i="18"/>
  <c r="I7" i="18"/>
  <c r="H7" i="18"/>
  <c r="G7" i="18"/>
  <c r="F7" i="18"/>
  <c r="E7" i="18"/>
  <c r="D7" i="18"/>
  <c r="C7" i="18"/>
  <c r="B7" i="18"/>
  <c r="K6" i="18"/>
  <c r="J6" i="18"/>
  <c r="I6" i="18"/>
  <c r="H6" i="18"/>
  <c r="G6" i="18"/>
  <c r="F6" i="18"/>
  <c r="E6" i="18"/>
  <c r="D6" i="18"/>
  <c r="C6" i="18"/>
  <c r="B6" i="18"/>
  <c r="M7" i="17"/>
  <c r="L7" i="17"/>
  <c r="K7" i="17"/>
  <c r="J7" i="17"/>
  <c r="I7" i="17"/>
  <c r="H7" i="17"/>
  <c r="G7" i="17"/>
  <c r="F7" i="17"/>
  <c r="E7" i="17"/>
  <c r="D7" i="17"/>
  <c r="C7" i="17"/>
  <c r="B7" i="17"/>
  <c r="K6" i="17"/>
  <c r="J6" i="17"/>
  <c r="I6" i="17"/>
  <c r="H6" i="17"/>
  <c r="G6" i="17"/>
  <c r="F6" i="17"/>
  <c r="E6" i="17"/>
  <c r="D6" i="17"/>
  <c r="C6" i="17"/>
  <c r="B6" i="17"/>
  <c r="M7" i="16"/>
  <c r="L7" i="16"/>
  <c r="K7" i="16"/>
  <c r="J7" i="16"/>
  <c r="I7" i="16"/>
  <c r="H7" i="16"/>
  <c r="G7" i="16"/>
  <c r="F7" i="16"/>
  <c r="E7" i="16"/>
  <c r="D7" i="16"/>
  <c r="C7" i="16"/>
  <c r="B7" i="16"/>
  <c r="K6" i="16"/>
  <c r="J6" i="16"/>
  <c r="I6" i="16"/>
  <c r="H6" i="16"/>
  <c r="G6" i="16"/>
  <c r="F6" i="16"/>
  <c r="E6" i="16"/>
  <c r="D6" i="16"/>
  <c r="C6" i="16"/>
  <c r="B6" i="16"/>
  <c r="M7" i="15"/>
  <c r="L7" i="15"/>
  <c r="K7" i="15"/>
  <c r="J7" i="15"/>
  <c r="I7" i="15"/>
  <c r="H7" i="15"/>
  <c r="G7" i="15"/>
  <c r="F7" i="15"/>
  <c r="E7" i="15"/>
  <c r="D7" i="15"/>
  <c r="C7" i="15"/>
  <c r="B7" i="15"/>
  <c r="K6" i="15"/>
  <c r="J6" i="15"/>
  <c r="I6" i="15"/>
  <c r="H6" i="15"/>
  <c r="G6" i="15"/>
  <c r="F6" i="15"/>
  <c r="E6" i="15"/>
  <c r="D6" i="15"/>
  <c r="C6" i="15"/>
  <c r="B6" i="15"/>
  <c r="D69" i="1"/>
  <c r="D70" i="1"/>
  <c r="D71" i="1"/>
  <c r="D72" i="1"/>
  <c r="D73" i="1"/>
  <c r="D74" i="1"/>
  <c r="D75" i="1"/>
  <c r="D68" i="1" s="1"/>
  <c r="H68" i="1" s="1"/>
  <c r="J68" i="1" s="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M7" i="1"/>
  <c r="L7" i="1"/>
  <c r="K7" i="1"/>
  <c r="J7" i="1"/>
  <c r="I7" i="1"/>
  <c r="H7" i="1"/>
  <c r="G7" i="1"/>
  <c r="E7" i="1"/>
  <c r="D7" i="1"/>
  <c r="C7" i="1"/>
  <c r="B7" i="1"/>
  <c r="K6" i="1"/>
  <c r="J6" i="1"/>
  <c r="I6" i="1"/>
  <c r="H6" i="1"/>
  <c r="G6" i="1"/>
  <c r="F6" i="1"/>
  <c r="E6" i="1"/>
  <c r="D6" i="1"/>
  <c r="C6" i="1"/>
  <c r="B6" i="1"/>
  <c r="B17" i="4"/>
  <c r="E17" i="4"/>
  <c r="B30" i="4"/>
  <c r="E30" i="4"/>
  <c r="G56" i="4"/>
  <c r="G57" i="4"/>
  <c r="G58" i="4"/>
  <c r="G59" i="4"/>
  <c r="G60" i="4"/>
  <c r="G61" i="4"/>
  <c r="G62" i="4"/>
  <c r="G63" i="4"/>
  <c r="G64" i="4"/>
  <c r="G65" i="4"/>
  <c r="G66" i="4"/>
  <c r="G55" i="4"/>
  <c r="B45" i="4"/>
  <c r="B47" i="4" s="1"/>
  <c r="F7" i="1"/>
  <c r="B34" i="4" l="1"/>
  <c r="B49" i="4"/>
  <c r="B50" i="4"/>
  <c r="E47" i="4" s="1"/>
  <c r="B3" i="4" s="1"/>
  <c r="B5" i="4"/>
  <c r="B33" i="4"/>
  <c r="E49" i="4" l="1"/>
  <c r="E5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Lars Liket</author>
    <author>Microsoft Office-gebruiker</author>
  </authors>
  <commentList>
    <comment ref="B28" authorId="0" shapeId="0" xr:uid="{00000000-0006-0000-0000-000001000000}">
      <text>
        <r>
          <rPr>
            <b/>
            <sz val="9"/>
            <color rgb="FF000000"/>
            <rFont val="Calibri"/>
            <family val="2"/>
          </rPr>
          <t>Lars Liket:</t>
        </r>
        <r>
          <rPr>
            <sz val="9"/>
            <color rgb="FF000000"/>
            <rFont val="Calibri"/>
            <family val="2"/>
          </rPr>
          <t xml:space="preserve">
</t>
        </r>
        <r>
          <rPr>
            <sz val="9"/>
            <color rgb="FF000000"/>
            <rFont val="Calibri"/>
            <family val="2"/>
          </rPr>
          <t>Geef min (-) bedrag op voor eventueel te ontvangen zorgtoeslag. Voorbeeld voor zorgtoeslag van €80,- p.m.</t>
        </r>
      </text>
    </comment>
    <comment ref="B34" authorId="1" shapeId="0" xr:uid="{00000000-0006-0000-0000-000002000000}">
      <text>
        <r>
          <rPr>
            <b/>
            <sz val="10"/>
            <color rgb="FF000000"/>
            <rFont val="Calibri"/>
            <family val="2"/>
          </rPr>
          <t xml:space="preserve">Lars Liket: 
</t>
        </r>
        <r>
          <rPr>
            <sz val="10"/>
            <color rgb="FF000000"/>
            <rFont val="Calibri"/>
            <family val="2"/>
          </rPr>
          <t xml:space="preserve">Gebruik je de sheet voor één persoon haal dan de *2 weg uit de berekening.
</t>
        </r>
      </text>
    </comment>
    <comment ref="B49" authorId="0" shapeId="0" xr:uid="{00000000-0006-0000-0000-000003000000}">
      <text>
        <r>
          <rPr>
            <b/>
            <sz val="9"/>
            <color indexed="81"/>
            <rFont val="Calibri"/>
            <family val="2"/>
          </rPr>
          <t>Lars Liket:</t>
        </r>
        <r>
          <rPr>
            <sz val="9"/>
            <color indexed="81"/>
            <rFont val="Calibri"/>
            <family val="2"/>
          </rPr>
          <t xml:space="preserve">
Er wordt nu gedeeld door 12, wil je korter of langer weg pas dit dan aan naar het gewenste aantal maanden. Zo zie je wat het budget per maand wordt met de huidige inleg.
</t>
        </r>
      </text>
    </comment>
    <comment ref="E49" authorId="0" shapeId="0" xr:uid="{00000000-0006-0000-0000-000004000000}">
      <text>
        <r>
          <rPr>
            <b/>
            <sz val="9"/>
            <color indexed="81"/>
            <rFont val="Calibri"/>
            <family val="2"/>
          </rPr>
          <t>Lars Liket:</t>
        </r>
        <r>
          <rPr>
            <sz val="9"/>
            <color indexed="81"/>
            <rFont val="Calibri"/>
            <family val="2"/>
          </rPr>
          <t xml:space="preserve">
 Heb je cel C46 aangepast naar een kortere of langere periode? De som neemt automatisch die periode over. Je kan zelf de tekst (cel D49) aanpassen naar de periode die jij wilt reizen.   </t>
        </r>
      </text>
    </comment>
    <comment ref="E50" authorId="0" shapeId="0" xr:uid="{00000000-0006-0000-0000-000005000000}">
      <text>
        <r>
          <rPr>
            <b/>
            <sz val="9"/>
            <color indexed="81"/>
            <rFont val="Calibri"/>
            <family val="2"/>
          </rPr>
          <t>Lars Liket:</t>
        </r>
        <r>
          <rPr>
            <sz val="9"/>
            <color indexed="81"/>
            <rFont val="Calibri"/>
            <family val="2"/>
          </rPr>
          <t xml:space="preserve">
Er wordt nu gedeeld door 12, wil je korter of langer weg pas dit dan aan om te kijken wat het verschil per maand is met de huidige inleg.</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Lars Liket</author>
  </authors>
  <commentList>
    <comment ref="H68" authorId="0" shapeId="0" xr:uid="{2200F2F8-981B-7844-A892-A121E360376C}">
      <text>
        <r>
          <rPr>
            <b/>
            <sz val="9"/>
            <color indexed="81"/>
            <rFont val="Calibri"/>
            <family val="2"/>
          </rPr>
          <t>Lars Liket:</t>
        </r>
        <r>
          <rPr>
            <sz val="9"/>
            <color indexed="81"/>
            <rFont val="Calibri"/>
            <family val="2"/>
          </rPr>
          <t xml:space="preserve">
Deze berekening kijkt puur naar de gereden kilometers, niet naar de opgegeven brandstof uitgaven.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Lars Liket</author>
  </authors>
  <commentList>
    <comment ref="H68" authorId="0" shapeId="0" xr:uid="{2C339840-57B2-F04D-9DC2-45160F47AA1F}">
      <text>
        <r>
          <rPr>
            <b/>
            <sz val="9"/>
            <color indexed="81"/>
            <rFont val="Calibri"/>
            <family val="2"/>
          </rPr>
          <t>Lars Liket:</t>
        </r>
        <r>
          <rPr>
            <sz val="9"/>
            <color indexed="81"/>
            <rFont val="Calibri"/>
            <family val="2"/>
          </rPr>
          <t xml:space="preserve">
Deze berekening kijkt puur naar de gereden kilometers, niet naar de opgegeven brandstof uitgaven.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Lars Liket</author>
  </authors>
  <commentList>
    <comment ref="H68" authorId="0" shapeId="0" xr:uid="{6DF1B055-5296-8C4B-A5C7-C550E83E2FDD}">
      <text>
        <r>
          <rPr>
            <b/>
            <sz val="9"/>
            <color indexed="81"/>
            <rFont val="Calibri"/>
            <family val="2"/>
          </rPr>
          <t>Lars Liket:</t>
        </r>
        <r>
          <rPr>
            <sz val="9"/>
            <color indexed="81"/>
            <rFont val="Calibri"/>
            <family val="2"/>
          </rPr>
          <t xml:space="preserve">
Deze berekening kijkt puur naar de gereden kilometers, niet naar de opgegeven brandstof uitgaven.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Lars Liket</author>
  </authors>
  <commentList>
    <comment ref="H68" authorId="0" shapeId="0" xr:uid="{7B4CEDD3-D8DA-634E-9589-2A1D6B9C0924}">
      <text>
        <r>
          <rPr>
            <b/>
            <sz val="9"/>
            <color indexed="81"/>
            <rFont val="Calibri"/>
            <family val="2"/>
          </rPr>
          <t>Lars Liket:</t>
        </r>
        <r>
          <rPr>
            <sz val="9"/>
            <color indexed="81"/>
            <rFont val="Calibri"/>
            <family val="2"/>
          </rPr>
          <t xml:space="preserve">
Deze berekening kijkt puur naar de gereden kilometers, niet naar de opgegeven brandstof uitgaven.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Lars Liket</author>
  </authors>
  <commentList>
    <comment ref="H68" authorId="0" shapeId="0" xr:uid="{00000000-0006-0000-0100-000001000000}">
      <text>
        <r>
          <rPr>
            <b/>
            <sz val="9"/>
            <color indexed="81"/>
            <rFont val="Calibri"/>
            <family val="2"/>
          </rPr>
          <t>Lars Liket:</t>
        </r>
        <r>
          <rPr>
            <sz val="9"/>
            <color indexed="81"/>
            <rFont val="Calibri"/>
            <family val="2"/>
          </rPr>
          <t xml:space="preserve">
Deze berekening kijkt puur naar de gereden kilometers, niet naar de opgegeven brandstof uitgaven.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Lars Liket</author>
  </authors>
  <commentList>
    <comment ref="H68" authorId="0" shapeId="0" xr:uid="{7AE6A5A0-1FD7-214B-8A6D-263DC493636D}">
      <text>
        <r>
          <rPr>
            <b/>
            <sz val="9"/>
            <color indexed="81"/>
            <rFont val="Calibri"/>
            <family val="2"/>
          </rPr>
          <t>Lars Liket:</t>
        </r>
        <r>
          <rPr>
            <sz val="9"/>
            <color indexed="81"/>
            <rFont val="Calibri"/>
            <family val="2"/>
          </rPr>
          <t xml:space="preserve">
Deze berekening kijkt puur naar de gereden kilometers, niet naar de opgegeven brandstof uitgaven.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Lars Liket</author>
  </authors>
  <commentList>
    <comment ref="H68" authorId="0" shapeId="0" xr:uid="{919EF869-F1BB-8840-8D29-C1838EDB8F26}">
      <text>
        <r>
          <rPr>
            <b/>
            <sz val="9"/>
            <color indexed="81"/>
            <rFont val="Calibri"/>
            <family val="2"/>
          </rPr>
          <t>Lars Liket:</t>
        </r>
        <r>
          <rPr>
            <sz val="9"/>
            <color indexed="81"/>
            <rFont val="Calibri"/>
            <family val="2"/>
          </rPr>
          <t xml:space="preserve">
Deze berekening kijkt puur naar de gereden kilometers, niet naar de opgegeven brandstof uitgaven.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Lars Liket</author>
  </authors>
  <commentList>
    <comment ref="H68" authorId="0" shapeId="0" xr:uid="{441D4ACC-F44C-D840-A5E0-661152190CB0}">
      <text>
        <r>
          <rPr>
            <b/>
            <sz val="9"/>
            <color indexed="81"/>
            <rFont val="Calibri"/>
            <family val="2"/>
          </rPr>
          <t>Lars Liket:</t>
        </r>
        <r>
          <rPr>
            <sz val="9"/>
            <color indexed="81"/>
            <rFont val="Calibri"/>
            <family val="2"/>
          </rPr>
          <t xml:space="preserve">
Deze berekening kijkt puur naar de gereden kilometers, niet naar de opgegeven brandstof uitgaven.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Lars Liket</author>
  </authors>
  <commentList>
    <comment ref="H68" authorId="0" shapeId="0" xr:uid="{3F13F0D4-D03C-FD43-9E48-FE5F9ECEEFA5}">
      <text>
        <r>
          <rPr>
            <b/>
            <sz val="9"/>
            <color indexed="81"/>
            <rFont val="Calibri"/>
            <family val="2"/>
          </rPr>
          <t>Lars Liket:</t>
        </r>
        <r>
          <rPr>
            <sz val="9"/>
            <color indexed="81"/>
            <rFont val="Calibri"/>
            <family val="2"/>
          </rPr>
          <t xml:space="preserve">
Deze berekening kijkt puur naar de gereden kilometers, niet naar de opgegeven brandstof uitgaven.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Lars Liket</author>
  </authors>
  <commentList>
    <comment ref="H68" authorId="0" shapeId="0" xr:uid="{E474CB9B-2306-9443-9A25-B77B19CA14AE}">
      <text>
        <r>
          <rPr>
            <b/>
            <sz val="9"/>
            <color indexed="81"/>
            <rFont val="Calibri"/>
            <family val="2"/>
          </rPr>
          <t>Lars Liket:</t>
        </r>
        <r>
          <rPr>
            <sz val="9"/>
            <color indexed="81"/>
            <rFont val="Calibri"/>
            <family val="2"/>
          </rPr>
          <t xml:space="preserve">
Deze berekening kijkt puur naar de gereden kilometers, niet naar de opgegeven brandstof uitgaven.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Lars Liket</author>
  </authors>
  <commentList>
    <comment ref="H68" authorId="0" shapeId="0" xr:uid="{6ED263ED-1698-9446-99D7-49A2C5973EC1}">
      <text>
        <r>
          <rPr>
            <b/>
            <sz val="9"/>
            <color indexed="81"/>
            <rFont val="Calibri"/>
            <family val="2"/>
          </rPr>
          <t>Lars Liket:</t>
        </r>
        <r>
          <rPr>
            <sz val="9"/>
            <color indexed="81"/>
            <rFont val="Calibri"/>
            <family val="2"/>
          </rPr>
          <t xml:space="preserve">
Deze berekening kijkt puur naar de gereden kilometers, niet naar de opgegeven brandstof uitgaven.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Lars Liket</author>
  </authors>
  <commentList>
    <comment ref="H69" authorId="0" shapeId="0" xr:uid="{C53BFA2D-7FE4-C346-97F1-1E66A9FFDF77}">
      <text>
        <r>
          <rPr>
            <b/>
            <sz val="9"/>
            <color indexed="81"/>
            <rFont val="Calibri"/>
            <family val="2"/>
          </rPr>
          <t>Lars Liket:</t>
        </r>
        <r>
          <rPr>
            <sz val="9"/>
            <color indexed="81"/>
            <rFont val="Calibri"/>
            <family val="2"/>
          </rPr>
          <t xml:space="preserve">
Deze berekening kijkt puur naar de gereden kilometers, niet naar de opgegeven brandstof uitgaven.</t>
        </r>
      </text>
    </comment>
  </commentList>
</comments>
</file>

<file path=xl/sharedStrings.xml><?xml version="1.0" encoding="utf-8"?>
<sst xmlns="http://schemas.openxmlformats.org/spreadsheetml/2006/main" count="306" uniqueCount="85">
  <si>
    <t>Datum</t>
  </si>
  <si>
    <t>Omschrijving</t>
  </si>
  <si>
    <t>Cash/Pin</t>
  </si>
  <si>
    <t>Overige</t>
  </si>
  <si>
    <t>Totaal</t>
  </si>
  <si>
    <t>Zorgtoeslag</t>
  </si>
  <si>
    <t>Totale persoonlijke kosten</t>
  </si>
  <si>
    <t>Per persoon</t>
  </si>
  <si>
    <t>Saldo min verwachte uitgave</t>
  </si>
  <si>
    <t>LAATSTE UPDATE:</t>
  </si>
  <si>
    <t>Bankrekening verloop</t>
  </si>
  <si>
    <t>Gez. Rekening</t>
  </si>
  <si>
    <t>December</t>
  </si>
  <si>
    <t>Januari</t>
  </si>
  <si>
    <t>Februari</t>
  </si>
  <si>
    <t>Maart</t>
  </si>
  <si>
    <t>April</t>
  </si>
  <si>
    <t>Mei</t>
  </si>
  <si>
    <t>maanden reizen</t>
  </si>
  <si>
    <t>00/00/0000</t>
  </si>
  <si>
    <t>Gezamenlijke kosten per maand</t>
  </si>
  <si>
    <t>Vaste kosten</t>
  </si>
  <si>
    <t>Variabele kosten</t>
  </si>
  <si>
    <t>Persoonlijke rekening 1</t>
  </si>
  <si>
    <t>Persoonlijke rekening 2</t>
  </si>
  <si>
    <t>Cash geld</t>
  </si>
  <si>
    <t>Extra invulveld</t>
  </si>
  <si>
    <t>Uitgaven per maand (bij 12 maanden)</t>
  </si>
  <si>
    <t>Verschil per maand om een jaar te reizen</t>
  </si>
  <si>
    <t>Verschil over 12 maanden</t>
  </si>
  <si>
    <t>Huidig saldo</t>
  </si>
  <si>
    <t>bankrekeningen + cash</t>
  </si>
  <si>
    <t>Juni</t>
  </si>
  <si>
    <t>Juli</t>
  </si>
  <si>
    <t>Augustus</t>
  </si>
  <si>
    <t>September</t>
  </si>
  <si>
    <t>Oktober</t>
  </si>
  <si>
    <t>November</t>
  </si>
  <si>
    <t>Persoonlijke kosten per maand (invullen voor één persoon)</t>
  </si>
  <si>
    <t>BEGROTING OVERZICHT</t>
  </si>
  <si>
    <t>Extra gez. variable kosten</t>
  </si>
  <si>
    <t>Extra pers. variable kosten</t>
  </si>
  <si>
    <t>Extra gez. vaste kosten</t>
  </si>
  <si>
    <t>Extra pers. vaste kosten</t>
  </si>
  <si>
    <t>Alle gez. vaste kosten - eten</t>
  </si>
  <si>
    <t>Alle pers. vaste kosten</t>
  </si>
  <si>
    <t>OVERZICHT GEREDEN KILOMETERS</t>
  </si>
  <si>
    <t>Beginstand</t>
  </si>
  <si>
    <t>Eindstand</t>
  </si>
  <si>
    <t>Gemiddelde brandstofprijs</t>
  </si>
  <si>
    <t>Gemiddeld km per liter</t>
  </si>
  <si>
    <t>Tank budget</t>
  </si>
  <si>
    <t>Nog te rijden km volgens begroting</t>
  </si>
  <si>
    <t>Totaal gereden km</t>
  </si>
  <si>
    <t>van</t>
  </si>
  <si>
    <t>naar</t>
  </si>
  <si>
    <t>Met het huidige budget kan je</t>
  </si>
  <si>
    <t>Maandelijkse uitgaven</t>
  </si>
  <si>
    <t>Buffer / eenmalige (grote) uitgaven</t>
  </si>
  <si>
    <t>vb: Gezamenlijke rekening</t>
  </si>
  <si>
    <t>vb: Vliegticket</t>
  </si>
  <si>
    <t>vb: Aanschaf camper</t>
  </si>
  <si>
    <t>vb: Camper onderhoud</t>
  </si>
  <si>
    <t>Buffer 1</t>
  </si>
  <si>
    <t>Buffer 2</t>
  </si>
  <si>
    <t>vb: Persoonlijke rekening 1</t>
  </si>
  <si>
    <t>vb: Persoonlijke rekening 2</t>
  </si>
  <si>
    <t>vb: Cash geld</t>
  </si>
  <si>
    <t>vb: Wegenbelasting</t>
  </si>
  <si>
    <t>vb: Verzekering camper</t>
  </si>
  <si>
    <t>vb: Reisverzekering</t>
  </si>
  <si>
    <t>vb: Bankkosten</t>
  </si>
  <si>
    <t>vb: Eten</t>
  </si>
  <si>
    <t>vb: Brandstof</t>
  </si>
  <si>
    <t>vb: Overnachtingen</t>
  </si>
  <si>
    <t>vb: Activiteiten</t>
  </si>
  <si>
    <t>vb: Tol</t>
  </si>
  <si>
    <t>vb: Zorg verzekering</t>
  </si>
  <si>
    <t>vb: Telefoonkosten</t>
  </si>
  <si>
    <t>Totaal (op basis van twee personen)</t>
  </si>
  <si>
    <t>Totale maandelijkse kosten (gez.)</t>
  </si>
  <si>
    <t>Aantal maanden dat je kan reizen</t>
  </si>
  <si>
    <t>Begin van de maand</t>
  </si>
  <si>
    <t>TYPE UITGAVE</t>
  </si>
  <si>
    <t>OVERZICHT MAANDELIJKSE UITGAVEN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</si>
</sst>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2]\ * #,##0.00_-;_-[$€-2]\ * #,##0.00\-;_-[$€-2]\ * &quot;-&quot;??_-;_-@_-"/>
    <numFmt numFmtId="165" formatCode="_-[$€-2]\ * #,##0_-;_-[$€-2]\ * #,##0\-;_-[$€-2]\ * &quot;-&quot;??_-;_-@_-"/>
    <numFmt numFmtId="166" formatCode="0.0"/>
    <numFmt numFmtId="167" formatCode="_-[$€-2]\ * #,##0.00_-;\-[$€-2]\ * #,##0.00_-;_-[$€-2]\ * &quot;-&quot;??_-;_-@_-"/>
  </numFmts>
  <fonts count="17" x14ac:knownFonts="1">
    <font>
      <sz val="12"/>
      <color theme="1"/>
      <name val="Calibri"/>
      <family val="2"/>
      <scheme val="minor"/>
    </font>
    <font>
      <b/>
      <sz val="12"/>
      <color theme="0"/>
      <name val="Calibri"/>
      <family val="2"/>
      <scheme val="minor"/>
    </font>
    <font>
      <sz val="12"/>
      <color theme="0"/>
      <name val="Calibri"/>
      <family val="2"/>
      <scheme val="minor"/>
    </font>
    <font>
      <sz val="12"/>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sz val="12"/>
      <color rgb="FF008000"/>
      <name val="Calibri"/>
      <family val="2"/>
      <scheme val="minor"/>
    </font>
    <font>
      <b/>
      <sz val="9"/>
      <color indexed="81"/>
      <name val="Calibri"/>
      <family val="2"/>
    </font>
    <font>
      <sz val="9"/>
      <color indexed="81"/>
      <name val="Calibri"/>
      <family val="2"/>
    </font>
    <font>
      <b/>
      <sz val="16"/>
      <color theme="0"/>
      <name val="Calibri"/>
      <family val="2"/>
      <scheme val="minor"/>
    </font>
    <font>
      <b/>
      <sz val="12"/>
      <name val="Calibri"/>
      <family val="2"/>
      <scheme val="minor"/>
    </font>
    <font>
      <b/>
      <sz val="12"/>
      <color rgb="FFFFFFFF"/>
      <name val="Calibri"/>
      <family val="2"/>
      <scheme val="minor"/>
    </font>
    <font>
      <b/>
      <sz val="10"/>
      <color rgb="FF000000"/>
      <name val="Calibri"/>
      <family val="2"/>
    </font>
    <font>
      <sz val="10"/>
      <color rgb="FF000000"/>
      <name val="Calibri"/>
      <family val="2"/>
    </font>
    <font>
      <b/>
      <sz val="9"/>
      <color rgb="FF000000"/>
      <name val="Calibri"/>
      <family val="2"/>
    </font>
    <font>
      <sz val="9"/>
      <color rgb="FF000000"/>
      <name val="Calibri"/>
      <family val="2"/>
    </font>
  </fonts>
  <fills count="10">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606364"/>
        <bgColor indexed="64"/>
      </patternFill>
    </fill>
    <fill>
      <patternFill patternType="solid">
        <fgColor rgb="FFF6C38C"/>
        <bgColor indexed="64"/>
      </patternFill>
    </fill>
    <fill>
      <patternFill patternType="solid">
        <fgColor rgb="FF008000"/>
        <bgColor indexed="64"/>
      </patternFill>
    </fill>
    <fill>
      <patternFill patternType="solid">
        <fgColor rgb="FF027FA6"/>
        <bgColor indexed="64"/>
      </patternFill>
    </fill>
    <fill>
      <patternFill patternType="solid">
        <fgColor rgb="FFD2E8EF"/>
        <bgColor indexed="64"/>
      </patternFill>
    </fill>
    <fill>
      <patternFill patternType="solid">
        <fgColor rgb="FF027FA6"/>
        <bgColor rgb="FF000000"/>
      </patternFill>
    </fill>
  </fills>
  <borders count="3">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45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45">
    <xf numFmtId="0" fontId="0" fillId="0" borderId="0" xfId="0"/>
    <xf numFmtId="164" fontId="0" fillId="0" borderId="0" xfId="0" applyNumberFormat="1"/>
    <xf numFmtId="165" fontId="0" fillId="0" borderId="0" xfId="0" applyNumberFormat="1"/>
    <xf numFmtId="0" fontId="3" fillId="0" borderId="0" xfId="0" applyFont="1"/>
    <xf numFmtId="165" fontId="0" fillId="2" borderId="0" xfId="0" applyNumberFormat="1" applyFill="1"/>
    <xf numFmtId="0" fontId="6" fillId="0" borderId="0" xfId="0" applyFont="1"/>
    <xf numFmtId="0" fontId="7" fillId="0" borderId="0" xfId="0" applyFont="1"/>
    <xf numFmtId="164" fontId="6" fillId="0" borderId="0" xfId="0" applyNumberFormat="1" applyFont="1"/>
    <xf numFmtId="0" fontId="0" fillId="3" borderId="0" xfId="0" applyFill="1"/>
    <xf numFmtId="0" fontId="6" fillId="3" borderId="1" xfId="0" applyFont="1" applyFill="1" applyBorder="1"/>
    <xf numFmtId="164" fontId="6" fillId="3" borderId="2" xfId="0" applyNumberFormat="1" applyFont="1" applyFill="1" applyBorder="1"/>
    <xf numFmtId="0" fontId="0" fillId="4" borderId="0" xfId="0" applyFill="1"/>
    <xf numFmtId="0" fontId="2" fillId="4" borderId="0" xfId="0" applyFont="1" applyFill="1"/>
    <xf numFmtId="0" fontId="1" fillId="4" borderId="0" xfId="0" applyFont="1" applyFill="1"/>
    <xf numFmtId="164" fontId="3" fillId="0" borderId="0" xfId="0" applyNumberFormat="1" applyFont="1"/>
    <xf numFmtId="164" fontId="2" fillId="6" borderId="0" xfId="0" applyNumberFormat="1" applyFont="1" applyFill="1"/>
    <xf numFmtId="164" fontId="1" fillId="6" borderId="0" xfId="0" applyNumberFormat="1" applyFont="1" applyFill="1"/>
    <xf numFmtId="0" fontId="1" fillId="6" borderId="0" xfId="0" applyFont="1" applyFill="1"/>
    <xf numFmtId="166" fontId="1" fillId="6" borderId="0" xfId="0" applyNumberFormat="1" applyFont="1" applyFill="1"/>
    <xf numFmtId="0" fontId="11" fillId="0" borderId="0" xfId="0" applyFont="1"/>
    <xf numFmtId="167" fontId="2" fillId="6" borderId="0" xfId="0" applyNumberFormat="1" applyFont="1" applyFill="1"/>
    <xf numFmtId="0" fontId="1" fillId="3" borderId="0" xfId="0" applyFont="1" applyFill="1"/>
    <xf numFmtId="0" fontId="1" fillId="3" borderId="0" xfId="0" applyFont="1" applyFill="1" applyAlignment="1">
      <alignment horizontal="center"/>
    </xf>
    <xf numFmtId="14" fontId="2" fillId="5" borderId="0" xfId="0" applyNumberFormat="1" applyFont="1" applyFill="1"/>
    <xf numFmtId="0" fontId="1" fillId="4" borderId="0" xfId="0" applyFont="1" applyFill="1" applyAlignment="1">
      <alignment horizontal="center"/>
    </xf>
    <xf numFmtId="164" fontId="0" fillId="2" borderId="0" xfId="0" applyNumberFormat="1" applyFill="1"/>
    <xf numFmtId="164" fontId="2" fillId="4" borderId="0" xfId="0" applyNumberFormat="1" applyFont="1" applyFill="1"/>
    <xf numFmtId="0" fontId="2" fillId="6" borderId="0" xfId="0" applyFont="1" applyFill="1"/>
    <xf numFmtId="1" fontId="2" fillId="6" borderId="0" xfId="0" applyNumberFormat="1" applyFont="1" applyFill="1"/>
    <xf numFmtId="0" fontId="1" fillId="4" borderId="0" xfId="0" applyFont="1" applyFill="1" applyAlignment="1">
      <alignment horizontal="center"/>
    </xf>
    <xf numFmtId="0" fontId="0" fillId="7" borderId="0" xfId="0" applyFill="1"/>
    <xf numFmtId="0" fontId="1" fillId="7" borderId="0" xfId="0" applyFont="1" applyFill="1"/>
    <xf numFmtId="0" fontId="2" fillId="7" borderId="0" xfId="0" applyFont="1" applyFill="1"/>
    <xf numFmtId="0" fontId="10" fillId="7" borderId="1" xfId="0" applyFont="1" applyFill="1" applyBorder="1"/>
    <xf numFmtId="14" fontId="10" fillId="7" borderId="2" xfId="0" applyNumberFormat="1" applyFont="1" applyFill="1" applyBorder="1"/>
    <xf numFmtId="166" fontId="1" fillId="7" borderId="0" xfId="0" applyNumberFormat="1" applyFont="1" applyFill="1"/>
    <xf numFmtId="0" fontId="3" fillId="7" borderId="0" xfId="0" applyFont="1" applyFill="1"/>
    <xf numFmtId="0" fontId="6" fillId="7" borderId="0" xfId="0" applyFont="1" applyFill="1"/>
    <xf numFmtId="0" fontId="1" fillId="7" borderId="0" xfId="0" applyFont="1" applyFill="1" applyAlignment="1">
      <alignment horizontal="center"/>
    </xf>
    <xf numFmtId="164" fontId="0" fillId="8" borderId="0" xfId="0" applyNumberFormat="1" applyFill="1"/>
    <xf numFmtId="164" fontId="7" fillId="8" borderId="0" xfId="0" applyNumberFormat="1" applyFont="1" applyFill="1"/>
    <xf numFmtId="0" fontId="12" fillId="9" borderId="0" xfId="0" applyFont="1" applyFill="1"/>
    <xf numFmtId="167" fontId="3" fillId="8" borderId="0" xfId="0" applyNumberFormat="1" applyFont="1" applyFill="1"/>
    <xf numFmtId="0" fontId="3" fillId="8" borderId="0" xfId="0" applyFont="1" applyFill="1"/>
    <xf numFmtId="14" fontId="2" fillId="8" borderId="0" xfId="0" applyNumberFormat="1" applyFont="1" applyFill="1"/>
  </cellXfs>
  <cellStyles count="45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Normal" xfId="0" builtinId="0"/>
  </cellStyles>
  <dxfs count="0"/>
  <tableStyles count="0" defaultTableStyle="TableStyleMedium9" defaultPivotStyle="PivotStyleMedium4"/>
  <colors>
    <mruColors>
      <color rgb="FFD2E8EF"/>
      <color rgb="FF027F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reizenin.net/"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reizenin.net/"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reizenin.net/"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reizenin.net/"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reizenin.ne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reizenin.ne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reizenin.ne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reizenin.ne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reizenin.net/"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reizenin.net/"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reizenin.net/"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reizenin.net/"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reizenin.ne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393700</xdr:colOff>
      <xdr:row>0</xdr:row>
      <xdr:rowOff>0</xdr:rowOff>
    </xdr:from>
    <xdr:to>
      <xdr:col>0</xdr:col>
      <xdr:colOff>1701800</xdr:colOff>
      <xdr:row>4</xdr:row>
      <xdr:rowOff>2032</xdr:rowOff>
    </xdr:to>
    <xdr:pic>
      <xdr:nvPicPr>
        <xdr:cNvPr id="4" name="Picture 3">
          <a:hlinkClick xmlns:r="http://schemas.openxmlformats.org/officeDocument/2006/relationships" r:id="rId1"/>
          <a:extLst>
            <a:ext uri="{FF2B5EF4-FFF2-40B4-BE49-F238E27FC236}">
              <a16:creationId xmlns:a16="http://schemas.microsoft.com/office/drawing/2014/main" id="{34E44E0D-4390-A783-337F-6456BB0F31D0}"/>
            </a:ext>
          </a:extLst>
        </xdr:cNvPr>
        <xdr:cNvPicPr>
          <a:picLocks noChangeAspect="1"/>
        </xdr:cNvPicPr>
      </xdr:nvPicPr>
      <xdr:blipFill>
        <a:blip xmlns:r="http://schemas.openxmlformats.org/officeDocument/2006/relationships" r:embed="rId2"/>
        <a:stretch>
          <a:fillRect/>
        </a:stretch>
      </xdr:blipFill>
      <xdr:spPr>
        <a:xfrm>
          <a:off x="393700" y="0"/>
          <a:ext cx="1308100" cy="9418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0</xdr:col>
      <xdr:colOff>1727200</xdr:colOff>
      <xdr:row>4</xdr:row>
      <xdr:rowOff>40132</xdr:rowOff>
    </xdr:to>
    <xdr:pic>
      <xdr:nvPicPr>
        <xdr:cNvPr id="3" name="Picture 2">
          <a:hlinkClick xmlns:r="http://schemas.openxmlformats.org/officeDocument/2006/relationships" r:id="rId1"/>
          <a:extLst>
            <a:ext uri="{FF2B5EF4-FFF2-40B4-BE49-F238E27FC236}">
              <a16:creationId xmlns:a16="http://schemas.microsoft.com/office/drawing/2014/main" id="{961C0E84-8933-DF43-9B77-83ED72C5006B}"/>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twoCellAnchor editAs="oneCell">
    <xdr:from>
      <xdr:col>0</xdr:col>
      <xdr:colOff>419100</xdr:colOff>
      <xdr:row>0</xdr:row>
      <xdr:rowOff>0</xdr:rowOff>
    </xdr:from>
    <xdr:to>
      <xdr:col>0</xdr:col>
      <xdr:colOff>1727200</xdr:colOff>
      <xdr:row>4</xdr:row>
      <xdr:rowOff>40132</xdr:rowOff>
    </xdr:to>
    <xdr:pic>
      <xdr:nvPicPr>
        <xdr:cNvPr id="4" name="Picture 3">
          <a:hlinkClick xmlns:r="http://schemas.openxmlformats.org/officeDocument/2006/relationships" r:id="rId1"/>
          <a:extLst>
            <a:ext uri="{FF2B5EF4-FFF2-40B4-BE49-F238E27FC236}">
              <a16:creationId xmlns:a16="http://schemas.microsoft.com/office/drawing/2014/main" id="{A7B28AD6-7D49-AE4A-B244-3DA511EE25ED}"/>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0</xdr:col>
      <xdr:colOff>1727200</xdr:colOff>
      <xdr:row>4</xdr:row>
      <xdr:rowOff>40132</xdr:rowOff>
    </xdr:to>
    <xdr:pic>
      <xdr:nvPicPr>
        <xdr:cNvPr id="3" name="Picture 2">
          <a:hlinkClick xmlns:r="http://schemas.openxmlformats.org/officeDocument/2006/relationships" r:id="rId1"/>
          <a:extLst>
            <a:ext uri="{FF2B5EF4-FFF2-40B4-BE49-F238E27FC236}">
              <a16:creationId xmlns:a16="http://schemas.microsoft.com/office/drawing/2014/main" id="{EC8E60FE-A99A-6641-A0AE-A1EFF7D8DAC8}"/>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twoCellAnchor editAs="oneCell">
    <xdr:from>
      <xdr:col>0</xdr:col>
      <xdr:colOff>419100</xdr:colOff>
      <xdr:row>0</xdr:row>
      <xdr:rowOff>0</xdr:rowOff>
    </xdr:from>
    <xdr:to>
      <xdr:col>0</xdr:col>
      <xdr:colOff>1727200</xdr:colOff>
      <xdr:row>4</xdr:row>
      <xdr:rowOff>40132</xdr:rowOff>
    </xdr:to>
    <xdr:pic>
      <xdr:nvPicPr>
        <xdr:cNvPr id="4" name="Picture 3">
          <a:hlinkClick xmlns:r="http://schemas.openxmlformats.org/officeDocument/2006/relationships" r:id="rId1"/>
          <a:extLst>
            <a:ext uri="{FF2B5EF4-FFF2-40B4-BE49-F238E27FC236}">
              <a16:creationId xmlns:a16="http://schemas.microsoft.com/office/drawing/2014/main" id="{684DD52F-C6E3-9245-B2AD-70F1DEBDA377}"/>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0</xdr:col>
      <xdr:colOff>1727200</xdr:colOff>
      <xdr:row>4</xdr:row>
      <xdr:rowOff>40132</xdr:rowOff>
    </xdr:to>
    <xdr:pic>
      <xdr:nvPicPr>
        <xdr:cNvPr id="3" name="Picture 2">
          <a:hlinkClick xmlns:r="http://schemas.openxmlformats.org/officeDocument/2006/relationships" r:id="rId1"/>
          <a:extLst>
            <a:ext uri="{FF2B5EF4-FFF2-40B4-BE49-F238E27FC236}">
              <a16:creationId xmlns:a16="http://schemas.microsoft.com/office/drawing/2014/main" id="{8B25BBF9-04FB-0046-8D40-4A5F0E3C240D}"/>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twoCellAnchor editAs="oneCell">
    <xdr:from>
      <xdr:col>0</xdr:col>
      <xdr:colOff>419100</xdr:colOff>
      <xdr:row>0</xdr:row>
      <xdr:rowOff>0</xdr:rowOff>
    </xdr:from>
    <xdr:to>
      <xdr:col>0</xdr:col>
      <xdr:colOff>1727200</xdr:colOff>
      <xdr:row>4</xdr:row>
      <xdr:rowOff>40132</xdr:rowOff>
    </xdr:to>
    <xdr:pic>
      <xdr:nvPicPr>
        <xdr:cNvPr id="4" name="Picture 3">
          <a:hlinkClick xmlns:r="http://schemas.openxmlformats.org/officeDocument/2006/relationships" r:id="rId1"/>
          <a:extLst>
            <a:ext uri="{FF2B5EF4-FFF2-40B4-BE49-F238E27FC236}">
              <a16:creationId xmlns:a16="http://schemas.microsoft.com/office/drawing/2014/main" id="{7D8C0E62-E2A1-F547-AFCB-A5E13EAD70ED}"/>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0</xdr:col>
      <xdr:colOff>1727200</xdr:colOff>
      <xdr:row>4</xdr:row>
      <xdr:rowOff>40132</xdr:rowOff>
    </xdr:to>
    <xdr:pic>
      <xdr:nvPicPr>
        <xdr:cNvPr id="3" name="Picture 2">
          <a:hlinkClick xmlns:r="http://schemas.openxmlformats.org/officeDocument/2006/relationships" r:id="rId1"/>
          <a:extLst>
            <a:ext uri="{FF2B5EF4-FFF2-40B4-BE49-F238E27FC236}">
              <a16:creationId xmlns:a16="http://schemas.microsoft.com/office/drawing/2014/main" id="{45A59CDA-0CBF-7749-B85C-D9FDC8723A13}"/>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0</xdr:col>
      <xdr:colOff>1727200</xdr:colOff>
      <xdr:row>4</xdr:row>
      <xdr:rowOff>40132</xdr:rowOff>
    </xdr:to>
    <xdr:pic>
      <xdr:nvPicPr>
        <xdr:cNvPr id="3" name="Picture 2">
          <a:hlinkClick xmlns:r="http://schemas.openxmlformats.org/officeDocument/2006/relationships" r:id="rId1"/>
          <a:extLst>
            <a:ext uri="{FF2B5EF4-FFF2-40B4-BE49-F238E27FC236}">
              <a16:creationId xmlns:a16="http://schemas.microsoft.com/office/drawing/2014/main" id="{3521CCED-6E42-5243-8CB9-AF008E6396B4}"/>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twoCellAnchor editAs="oneCell">
    <xdr:from>
      <xdr:col>0</xdr:col>
      <xdr:colOff>419100</xdr:colOff>
      <xdr:row>0</xdr:row>
      <xdr:rowOff>0</xdr:rowOff>
    </xdr:from>
    <xdr:to>
      <xdr:col>0</xdr:col>
      <xdr:colOff>1727200</xdr:colOff>
      <xdr:row>4</xdr:row>
      <xdr:rowOff>40132</xdr:rowOff>
    </xdr:to>
    <xdr:pic>
      <xdr:nvPicPr>
        <xdr:cNvPr id="4" name="Picture 3">
          <a:hlinkClick xmlns:r="http://schemas.openxmlformats.org/officeDocument/2006/relationships" r:id="rId1"/>
          <a:extLst>
            <a:ext uri="{FF2B5EF4-FFF2-40B4-BE49-F238E27FC236}">
              <a16:creationId xmlns:a16="http://schemas.microsoft.com/office/drawing/2014/main" id="{5469BBB8-CE5C-F74D-B3F6-0261083C8A22}"/>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0</xdr:col>
      <xdr:colOff>1727200</xdr:colOff>
      <xdr:row>4</xdr:row>
      <xdr:rowOff>40132</xdr:rowOff>
    </xdr:to>
    <xdr:pic>
      <xdr:nvPicPr>
        <xdr:cNvPr id="3" name="Picture 2">
          <a:hlinkClick xmlns:r="http://schemas.openxmlformats.org/officeDocument/2006/relationships" r:id="rId1"/>
          <a:extLst>
            <a:ext uri="{FF2B5EF4-FFF2-40B4-BE49-F238E27FC236}">
              <a16:creationId xmlns:a16="http://schemas.microsoft.com/office/drawing/2014/main" id="{7817506B-9476-C941-AA58-4BA99D24F599}"/>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twoCellAnchor editAs="oneCell">
    <xdr:from>
      <xdr:col>0</xdr:col>
      <xdr:colOff>419100</xdr:colOff>
      <xdr:row>0</xdr:row>
      <xdr:rowOff>0</xdr:rowOff>
    </xdr:from>
    <xdr:to>
      <xdr:col>0</xdr:col>
      <xdr:colOff>1727200</xdr:colOff>
      <xdr:row>4</xdr:row>
      <xdr:rowOff>40132</xdr:rowOff>
    </xdr:to>
    <xdr:pic>
      <xdr:nvPicPr>
        <xdr:cNvPr id="4" name="Picture 3">
          <a:hlinkClick xmlns:r="http://schemas.openxmlformats.org/officeDocument/2006/relationships" r:id="rId1"/>
          <a:extLst>
            <a:ext uri="{FF2B5EF4-FFF2-40B4-BE49-F238E27FC236}">
              <a16:creationId xmlns:a16="http://schemas.microsoft.com/office/drawing/2014/main" id="{86928773-4E4A-3F4C-B165-A88F8BF9A4F6}"/>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0</xdr:col>
      <xdr:colOff>1727200</xdr:colOff>
      <xdr:row>4</xdr:row>
      <xdr:rowOff>40132</xdr:rowOff>
    </xdr:to>
    <xdr:pic>
      <xdr:nvPicPr>
        <xdr:cNvPr id="3" name="Picture 2">
          <a:hlinkClick xmlns:r="http://schemas.openxmlformats.org/officeDocument/2006/relationships" r:id="rId1"/>
          <a:extLst>
            <a:ext uri="{FF2B5EF4-FFF2-40B4-BE49-F238E27FC236}">
              <a16:creationId xmlns:a16="http://schemas.microsoft.com/office/drawing/2014/main" id="{3AB41642-EAD4-3445-B4F5-46B23F0E8DBD}"/>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twoCellAnchor editAs="oneCell">
    <xdr:from>
      <xdr:col>0</xdr:col>
      <xdr:colOff>419100</xdr:colOff>
      <xdr:row>0</xdr:row>
      <xdr:rowOff>0</xdr:rowOff>
    </xdr:from>
    <xdr:to>
      <xdr:col>0</xdr:col>
      <xdr:colOff>1727200</xdr:colOff>
      <xdr:row>4</xdr:row>
      <xdr:rowOff>40132</xdr:rowOff>
    </xdr:to>
    <xdr:pic>
      <xdr:nvPicPr>
        <xdr:cNvPr id="4" name="Picture 3">
          <a:hlinkClick xmlns:r="http://schemas.openxmlformats.org/officeDocument/2006/relationships" r:id="rId1"/>
          <a:extLst>
            <a:ext uri="{FF2B5EF4-FFF2-40B4-BE49-F238E27FC236}">
              <a16:creationId xmlns:a16="http://schemas.microsoft.com/office/drawing/2014/main" id="{7FD85CCB-6659-1D4C-821A-97EFCFEB7292}"/>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0</xdr:col>
      <xdr:colOff>1727200</xdr:colOff>
      <xdr:row>4</xdr:row>
      <xdr:rowOff>40132</xdr:rowOff>
    </xdr:to>
    <xdr:pic>
      <xdr:nvPicPr>
        <xdr:cNvPr id="3" name="Picture 2">
          <a:hlinkClick xmlns:r="http://schemas.openxmlformats.org/officeDocument/2006/relationships" r:id="rId1"/>
          <a:extLst>
            <a:ext uri="{FF2B5EF4-FFF2-40B4-BE49-F238E27FC236}">
              <a16:creationId xmlns:a16="http://schemas.microsoft.com/office/drawing/2014/main" id="{3EBF58BF-ED98-EF4C-BF72-9FE4068942DA}"/>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twoCellAnchor editAs="oneCell">
    <xdr:from>
      <xdr:col>0</xdr:col>
      <xdr:colOff>419100</xdr:colOff>
      <xdr:row>0</xdr:row>
      <xdr:rowOff>0</xdr:rowOff>
    </xdr:from>
    <xdr:to>
      <xdr:col>0</xdr:col>
      <xdr:colOff>1727200</xdr:colOff>
      <xdr:row>4</xdr:row>
      <xdr:rowOff>40132</xdr:rowOff>
    </xdr:to>
    <xdr:pic>
      <xdr:nvPicPr>
        <xdr:cNvPr id="4" name="Picture 3">
          <a:hlinkClick xmlns:r="http://schemas.openxmlformats.org/officeDocument/2006/relationships" r:id="rId1"/>
          <a:extLst>
            <a:ext uri="{FF2B5EF4-FFF2-40B4-BE49-F238E27FC236}">
              <a16:creationId xmlns:a16="http://schemas.microsoft.com/office/drawing/2014/main" id="{3FEA93AD-0FE5-B940-922C-102A2AE5E20E}"/>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0</xdr:col>
      <xdr:colOff>1727200</xdr:colOff>
      <xdr:row>4</xdr:row>
      <xdr:rowOff>40132</xdr:rowOff>
    </xdr:to>
    <xdr:pic>
      <xdr:nvPicPr>
        <xdr:cNvPr id="3" name="Picture 2">
          <a:hlinkClick xmlns:r="http://schemas.openxmlformats.org/officeDocument/2006/relationships" r:id="rId1"/>
          <a:extLst>
            <a:ext uri="{FF2B5EF4-FFF2-40B4-BE49-F238E27FC236}">
              <a16:creationId xmlns:a16="http://schemas.microsoft.com/office/drawing/2014/main" id="{C748484B-000E-F848-8A49-78D3609B26C2}"/>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twoCellAnchor editAs="oneCell">
    <xdr:from>
      <xdr:col>0</xdr:col>
      <xdr:colOff>419100</xdr:colOff>
      <xdr:row>0</xdr:row>
      <xdr:rowOff>0</xdr:rowOff>
    </xdr:from>
    <xdr:to>
      <xdr:col>0</xdr:col>
      <xdr:colOff>1727200</xdr:colOff>
      <xdr:row>4</xdr:row>
      <xdr:rowOff>40132</xdr:rowOff>
    </xdr:to>
    <xdr:pic>
      <xdr:nvPicPr>
        <xdr:cNvPr id="4" name="Picture 3">
          <a:hlinkClick xmlns:r="http://schemas.openxmlformats.org/officeDocument/2006/relationships" r:id="rId1"/>
          <a:extLst>
            <a:ext uri="{FF2B5EF4-FFF2-40B4-BE49-F238E27FC236}">
              <a16:creationId xmlns:a16="http://schemas.microsoft.com/office/drawing/2014/main" id="{2D33876B-BED6-4843-806C-4178D5C4C288}"/>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0</xdr:col>
      <xdr:colOff>1727200</xdr:colOff>
      <xdr:row>4</xdr:row>
      <xdr:rowOff>40132</xdr:rowOff>
    </xdr:to>
    <xdr:pic>
      <xdr:nvPicPr>
        <xdr:cNvPr id="3" name="Picture 2">
          <a:hlinkClick xmlns:r="http://schemas.openxmlformats.org/officeDocument/2006/relationships" r:id="rId1"/>
          <a:extLst>
            <a:ext uri="{FF2B5EF4-FFF2-40B4-BE49-F238E27FC236}">
              <a16:creationId xmlns:a16="http://schemas.microsoft.com/office/drawing/2014/main" id="{2CF296D3-51BD-ED43-95A6-B0765747D2E7}"/>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twoCellAnchor editAs="oneCell">
    <xdr:from>
      <xdr:col>0</xdr:col>
      <xdr:colOff>419100</xdr:colOff>
      <xdr:row>0</xdr:row>
      <xdr:rowOff>0</xdr:rowOff>
    </xdr:from>
    <xdr:to>
      <xdr:col>0</xdr:col>
      <xdr:colOff>1727200</xdr:colOff>
      <xdr:row>4</xdr:row>
      <xdr:rowOff>40132</xdr:rowOff>
    </xdr:to>
    <xdr:pic>
      <xdr:nvPicPr>
        <xdr:cNvPr id="4" name="Picture 3">
          <a:hlinkClick xmlns:r="http://schemas.openxmlformats.org/officeDocument/2006/relationships" r:id="rId1"/>
          <a:extLst>
            <a:ext uri="{FF2B5EF4-FFF2-40B4-BE49-F238E27FC236}">
              <a16:creationId xmlns:a16="http://schemas.microsoft.com/office/drawing/2014/main" id="{5EF7228C-1939-D249-BCA2-9121D4704542}"/>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0</xdr:col>
      <xdr:colOff>1727200</xdr:colOff>
      <xdr:row>4</xdr:row>
      <xdr:rowOff>40132</xdr:rowOff>
    </xdr:to>
    <xdr:pic>
      <xdr:nvPicPr>
        <xdr:cNvPr id="3" name="Picture 2">
          <a:hlinkClick xmlns:r="http://schemas.openxmlformats.org/officeDocument/2006/relationships" r:id="rId1"/>
          <a:extLst>
            <a:ext uri="{FF2B5EF4-FFF2-40B4-BE49-F238E27FC236}">
              <a16:creationId xmlns:a16="http://schemas.microsoft.com/office/drawing/2014/main" id="{5D65E46F-094E-7941-97EC-BEA5E6006CA6}"/>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twoCellAnchor editAs="oneCell">
    <xdr:from>
      <xdr:col>0</xdr:col>
      <xdr:colOff>419100</xdr:colOff>
      <xdr:row>0</xdr:row>
      <xdr:rowOff>0</xdr:rowOff>
    </xdr:from>
    <xdr:to>
      <xdr:col>0</xdr:col>
      <xdr:colOff>1727200</xdr:colOff>
      <xdr:row>4</xdr:row>
      <xdr:rowOff>40132</xdr:rowOff>
    </xdr:to>
    <xdr:pic>
      <xdr:nvPicPr>
        <xdr:cNvPr id="4" name="Picture 3">
          <a:hlinkClick xmlns:r="http://schemas.openxmlformats.org/officeDocument/2006/relationships" r:id="rId1"/>
          <a:extLst>
            <a:ext uri="{FF2B5EF4-FFF2-40B4-BE49-F238E27FC236}">
              <a16:creationId xmlns:a16="http://schemas.microsoft.com/office/drawing/2014/main" id="{99EE3C95-6BC2-2B44-883C-08A6D576317C}"/>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0</xdr:col>
      <xdr:colOff>1727200</xdr:colOff>
      <xdr:row>4</xdr:row>
      <xdr:rowOff>40132</xdr:rowOff>
    </xdr:to>
    <xdr:pic>
      <xdr:nvPicPr>
        <xdr:cNvPr id="3" name="Picture 2">
          <a:hlinkClick xmlns:r="http://schemas.openxmlformats.org/officeDocument/2006/relationships" r:id="rId1"/>
          <a:extLst>
            <a:ext uri="{FF2B5EF4-FFF2-40B4-BE49-F238E27FC236}">
              <a16:creationId xmlns:a16="http://schemas.microsoft.com/office/drawing/2014/main" id="{74629D2A-4059-2C4D-8B73-7D21BAA2CE85}"/>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twoCellAnchor editAs="oneCell">
    <xdr:from>
      <xdr:col>0</xdr:col>
      <xdr:colOff>419100</xdr:colOff>
      <xdr:row>0</xdr:row>
      <xdr:rowOff>0</xdr:rowOff>
    </xdr:from>
    <xdr:to>
      <xdr:col>0</xdr:col>
      <xdr:colOff>1727200</xdr:colOff>
      <xdr:row>4</xdr:row>
      <xdr:rowOff>40132</xdr:rowOff>
    </xdr:to>
    <xdr:pic>
      <xdr:nvPicPr>
        <xdr:cNvPr id="4" name="Picture 3">
          <a:hlinkClick xmlns:r="http://schemas.openxmlformats.org/officeDocument/2006/relationships" r:id="rId1"/>
          <a:extLst>
            <a:ext uri="{FF2B5EF4-FFF2-40B4-BE49-F238E27FC236}">
              <a16:creationId xmlns:a16="http://schemas.microsoft.com/office/drawing/2014/main" id="{DDA45EE0-EF0E-9340-8FD1-FD6E9187A63B}"/>
            </a:ext>
          </a:extLst>
        </xdr:cNvPr>
        <xdr:cNvPicPr>
          <a:picLocks noChangeAspect="1"/>
        </xdr:cNvPicPr>
      </xdr:nvPicPr>
      <xdr:blipFill>
        <a:blip xmlns:r="http://schemas.openxmlformats.org/officeDocument/2006/relationships" r:embed="rId2"/>
        <a:stretch>
          <a:fillRect/>
        </a:stretch>
      </xdr:blipFill>
      <xdr:spPr>
        <a:xfrm>
          <a:off x="419100" y="0"/>
          <a:ext cx="1308100" cy="9418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7"/>
  <sheetViews>
    <sheetView tabSelected="1" workbookViewId="0">
      <pane ySplit="5" topLeftCell="A6" activePane="bottomLeft" state="frozen"/>
      <selection pane="bottomLeft" activeCell="B68" sqref="B68"/>
    </sheetView>
  </sheetViews>
  <sheetFormatPr baseColWidth="10" defaultRowHeight="16" x14ac:dyDescent="0.2"/>
  <cols>
    <col min="1" max="1" width="31.6640625" customWidth="1"/>
    <col min="2" max="2" width="34.33203125" customWidth="1"/>
    <col min="3" max="3" width="20.33203125" customWidth="1"/>
    <col min="4" max="4" width="34.6640625" bestFit="1" customWidth="1"/>
    <col min="5" max="5" width="30.83203125" bestFit="1" customWidth="1"/>
    <col min="6" max="6" width="18.83203125" customWidth="1"/>
    <col min="7" max="7" width="15.6640625" customWidth="1"/>
  </cols>
  <sheetData>
    <row r="1" spans="1:8" s="30" customFormat="1" ht="17" thickBot="1" x14ac:dyDescent="0.25">
      <c r="A1" s="8"/>
      <c r="B1" s="31" t="s">
        <v>39</v>
      </c>
    </row>
    <row r="2" spans="1:8" s="30" customFormat="1" ht="22" thickBot="1" x14ac:dyDescent="0.3">
      <c r="A2" s="8"/>
      <c r="B2" s="32" t="s">
        <v>56</v>
      </c>
      <c r="D2" s="33" t="s">
        <v>9</v>
      </c>
      <c r="E2" s="34" t="s">
        <v>19</v>
      </c>
    </row>
    <row r="3" spans="1:8" s="30" customFormat="1" ht="18" customHeight="1" x14ac:dyDescent="0.2">
      <c r="A3" s="8"/>
      <c r="B3" s="35">
        <f>E47</f>
        <v>0</v>
      </c>
      <c r="C3" s="31" t="s">
        <v>18</v>
      </c>
    </row>
    <row r="4" spans="1:8" s="30" customFormat="1" ht="17" thickBot="1" x14ac:dyDescent="0.25">
      <c r="A4" s="8"/>
    </row>
    <row r="5" spans="1:8" ht="17" thickBot="1" x14ac:dyDescent="0.25">
      <c r="A5" s="9" t="s">
        <v>57</v>
      </c>
      <c r="B5" s="10">
        <f>B34</f>
        <v>-160</v>
      </c>
    </row>
    <row r="6" spans="1:8" x14ac:dyDescent="0.2">
      <c r="A6" s="13" t="s">
        <v>20</v>
      </c>
      <c r="B6" s="13"/>
      <c r="C6" s="13"/>
      <c r="D6" s="13"/>
      <c r="E6" s="13"/>
    </row>
    <row r="7" spans="1:8" x14ac:dyDescent="0.2">
      <c r="A7" s="30" t="s">
        <v>21</v>
      </c>
      <c r="B7" s="30"/>
      <c r="C7" s="30"/>
      <c r="D7" s="30" t="s">
        <v>22</v>
      </c>
      <c r="E7" s="30"/>
    </row>
    <row r="8" spans="1:8" x14ac:dyDescent="0.2">
      <c r="A8" t="s">
        <v>68</v>
      </c>
      <c r="B8" s="39">
        <v>0</v>
      </c>
      <c r="D8" t="s">
        <v>73</v>
      </c>
      <c r="E8" s="39">
        <v>0</v>
      </c>
    </row>
    <row r="9" spans="1:8" x14ac:dyDescent="0.2">
      <c r="A9" t="s">
        <v>69</v>
      </c>
      <c r="B9" s="39">
        <v>0</v>
      </c>
      <c r="D9" t="s">
        <v>74</v>
      </c>
      <c r="E9" s="39">
        <v>0</v>
      </c>
    </row>
    <row r="10" spans="1:8" x14ac:dyDescent="0.2">
      <c r="A10" s="3" t="s">
        <v>70</v>
      </c>
      <c r="B10" s="39">
        <v>0</v>
      </c>
      <c r="D10" t="s">
        <v>75</v>
      </c>
      <c r="E10" s="39">
        <v>0</v>
      </c>
      <c r="H10" s="1"/>
    </row>
    <row r="11" spans="1:8" x14ac:dyDescent="0.2">
      <c r="A11" s="3" t="s">
        <v>71</v>
      </c>
      <c r="B11" s="39">
        <v>0</v>
      </c>
      <c r="D11" t="s">
        <v>76</v>
      </c>
      <c r="E11" s="39">
        <v>0</v>
      </c>
      <c r="H11" s="1"/>
    </row>
    <row r="12" spans="1:8" x14ac:dyDescent="0.2">
      <c r="A12" t="s">
        <v>72</v>
      </c>
      <c r="B12" s="39">
        <v>0</v>
      </c>
      <c r="D12" t="s">
        <v>3</v>
      </c>
      <c r="E12" s="39">
        <v>0</v>
      </c>
      <c r="H12" s="1"/>
    </row>
    <row r="13" spans="1:8" x14ac:dyDescent="0.2">
      <c r="A13" t="s">
        <v>42</v>
      </c>
      <c r="B13" s="39">
        <v>0</v>
      </c>
      <c r="D13" t="s">
        <v>40</v>
      </c>
      <c r="E13" s="39">
        <v>0</v>
      </c>
      <c r="H13" s="1"/>
    </row>
    <row r="14" spans="1:8" x14ac:dyDescent="0.2">
      <c r="A14" t="s">
        <v>42</v>
      </c>
      <c r="B14" s="39">
        <v>0</v>
      </c>
      <c r="D14" t="s">
        <v>40</v>
      </c>
      <c r="E14" s="39">
        <v>0</v>
      </c>
      <c r="H14" s="1"/>
    </row>
    <row r="15" spans="1:8" x14ac:dyDescent="0.2">
      <c r="A15" t="s">
        <v>42</v>
      </c>
      <c r="B15" s="39">
        <v>0</v>
      </c>
      <c r="D15" t="s">
        <v>40</v>
      </c>
      <c r="E15" s="39">
        <v>0</v>
      </c>
    </row>
    <row r="16" spans="1:8" x14ac:dyDescent="0.2">
      <c r="E16" s="1"/>
    </row>
    <row r="17" spans="1:7" x14ac:dyDescent="0.2">
      <c r="A17" s="5" t="s">
        <v>4</v>
      </c>
      <c r="B17" s="15">
        <f>SUM(B8:B16)</f>
        <v>0</v>
      </c>
      <c r="D17" s="5" t="s">
        <v>4</v>
      </c>
      <c r="E17" s="15">
        <f>SUM(E8:E16)</f>
        <v>0</v>
      </c>
      <c r="G17" s="1"/>
    </row>
    <row r="18" spans="1:7" x14ac:dyDescent="0.2">
      <c r="D18" s="5"/>
      <c r="E18" s="5"/>
      <c r="F18" s="7"/>
    </row>
    <row r="19" spans="1:7" x14ac:dyDescent="0.2">
      <c r="A19" s="13" t="s">
        <v>38</v>
      </c>
      <c r="B19" s="13"/>
      <c r="C19" s="13"/>
      <c r="D19" s="13"/>
      <c r="E19" s="13"/>
    </row>
    <row r="20" spans="1:7" x14ac:dyDescent="0.2">
      <c r="A20" s="30" t="s">
        <v>21</v>
      </c>
      <c r="B20" s="30"/>
      <c r="C20" s="30"/>
      <c r="D20" s="30" t="s">
        <v>22</v>
      </c>
      <c r="E20" s="30"/>
    </row>
    <row r="21" spans="1:7" x14ac:dyDescent="0.2">
      <c r="A21" t="s">
        <v>77</v>
      </c>
      <c r="B21" s="39">
        <v>0</v>
      </c>
      <c r="D21" t="s">
        <v>41</v>
      </c>
      <c r="E21" s="39">
        <v>0</v>
      </c>
    </row>
    <row r="22" spans="1:7" x14ac:dyDescent="0.2">
      <c r="A22" s="3" t="s">
        <v>71</v>
      </c>
      <c r="B22" s="39">
        <v>0</v>
      </c>
      <c r="D22" t="s">
        <v>41</v>
      </c>
      <c r="E22" s="39">
        <v>0</v>
      </c>
    </row>
    <row r="23" spans="1:7" x14ac:dyDescent="0.2">
      <c r="A23" t="s">
        <v>78</v>
      </c>
      <c r="B23" s="39">
        <v>0</v>
      </c>
      <c r="D23" t="s">
        <v>41</v>
      </c>
      <c r="E23" s="39">
        <v>0</v>
      </c>
    </row>
    <row r="24" spans="1:7" x14ac:dyDescent="0.2">
      <c r="A24" t="s">
        <v>43</v>
      </c>
      <c r="B24" s="39">
        <v>0</v>
      </c>
      <c r="D24" t="s">
        <v>41</v>
      </c>
      <c r="E24" s="39">
        <v>0</v>
      </c>
    </row>
    <row r="25" spans="1:7" x14ac:dyDescent="0.2">
      <c r="A25" t="s">
        <v>43</v>
      </c>
      <c r="B25" s="39">
        <v>0</v>
      </c>
      <c r="D25" t="s">
        <v>41</v>
      </c>
      <c r="E25" s="39">
        <v>0</v>
      </c>
    </row>
    <row r="26" spans="1:7" x14ac:dyDescent="0.2">
      <c r="A26" t="s">
        <v>43</v>
      </c>
      <c r="B26" s="39">
        <v>0</v>
      </c>
      <c r="D26" t="s">
        <v>41</v>
      </c>
      <c r="E26" s="39">
        <v>0</v>
      </c>
    </row>
    <row r="27" spans="1:7" x14ac:dyDescent="0.2">
      <c r="D27" t="s">
        <v>41</v>
      </c>
      <c r="E27" s="39">
        <v>0</v>
      </c>
    </row>
    <row r="28" spans="1:7" x14ac:dyDescent="0.2">
      <c r="A28" s="6" t="s">
        <v>5</v>
      </c>
      <c r="B28" s="40">
        <v>-80</v>
      </c>
      <c r="D28" t="s">
        <v>41</v>
      </c>
      <c r="E28" s="39">
        <v>0</v>
      </c>
    </row>
    <row r="29" spans="1:7" x14ac:dyDescent="0.2">
      <c r="B29" s="1"/>
      <c r="E29" s="1"/>
    </row>
    <row r="30" spans="1:7" x14ac:dyDescent="0.2">
      <c r="A30" s="5" t="s">
        <v>4</v>
      </c>
      <c r="B30" s="15">
        <f>SUM(B21:B29)</f>
        <v>-80</v>
      </c>
      <c r="D30" s="5" t="s">
        <v>4</v>
      </c>
      <c r="E30" s="15">
        <f>SUM(E21:E27)</f>
        <v>0</v>
      </c>
    </row>
    <row r="32" spans="1:7" x14ac:dyDescent="0.2">
      <c r="A32" s="31" t="s">
        <v>6</v>
      </c>
      <c r="B32" s="30"/>
      <c r="C32" s="30"/>
      <c r="D32" s="30"/>
      <c r="E32" s="30"/>
    </row>
    <row r="33" spans="1:6" x14ac:dyDescent="0.2">
      <c r="A33" s="5" t="s">
        <v>7</v>
      </c>
      <c r="B33" s="16">
        <f>(B17/2)+(E17/2)+(B30+E30)</f>
        <v>-80</v>
      </c>
      <c r="C33" s="7"/>
    </row>
    <row r="34" spans="1:6" x14ac:dyDescent="0.2">
      <c r="A34" s="5" t="s">
        <v>79</v>
      </c>
      <c r="B34" s="16">
        <f>(B17)+(E17)+((B30+E30)*2)</f>
        <v>-160</v>
      </c>
      <c r="C34" s="7"/>
    </row>
    <row r="35" spans="1:6" x14ac:dyDescent="0.2">
      <c r="A35" s="5"/>
      <c r="B35" s="5"/>
      <c r="C35" s="7"/>
    </row>
    <row r="36" spans="1:6" x14ac:dyDescent="0.2">
      <c r="A36" s="5"/>
      <c r="B36" s="5"/>
      <c r="C36" s="7"/>
    </row>
    <row r="37" spans="1:6" x14ac:dyDescent="0.2">
      <c r="A37" s="13" t="s">
        <v>30</v>
      </c>
      <c r="B37" s="11"/>
      <c r="C37" s="11"/>
      <c r="D37" s="13"/>
      <c r="E37" s="11"/>
    </row>
    <row r="38" spans="1:6" x14ac:dyDescent="0.2">
      <c r="A38" s="30" t="s">
        <v>31</v>
      </c>
      <c r="B38" s="30"/>
      <c r="C38" s="30"/>
      <c r="D38" s="30" t="s">
        <v>58</v>
      </c>
      <c r="E38" s="30"/>
    </row>
    <row r="39" spans="1:6" x14ac:dyDescent="0.2">
      <c r="A39" t="s">
        <v>59</v>
      </c>
      <c r="B39" s="39">
        <v>0</v>
      </c>
      <c r="D39" t="s">
        <v>60</v>
      </c>
      <c r="E39" s="39">
        <v>0</v>
      </c>
    </row>
    <row r="40" spans="1:6" x14ac:dyDescent="0.2">
      <c r="A40" t="s">
        <v>65</v>
      </c>
      <c r="B40" s="39">
        <v>0</v>
      </c>
      <c r="D40" t="s">
        <v>61</v>
      </c>
      <c r="E40" s="39">
        <v>0</v>
      </c>
    </row>
    <row r="41" spans="1:6" x14ac:dyDescent="0.2">
      <c r="A41" t="s">
        <v>66</v>
      </c>
      <c r="B41" s="39">
        <v>0</v>
      </c>
      <c r="D41" t="s">
        <v>62</v>
      </c>
      <c r="E41" s="39">
        <v>0</v>
      </c>
    </row>
    <row r="42" spans="1:6" x14ac:dyDescent="0.2">
      <c r="A42" t="s">
        <v>67</v>
      </c>
      <c r="B42" s="39">
        <v>0</v>
      </c>
      <c r="D42" t="s">
        <v>63</v>
      </c>
      <c r="E42" s="39">
        <v>0</v>
      </c>
      <c r="F42" s="14"/>
    </row>
    <row r="43" spans="1:6" x14ac:dyDescent="0.2">
      <c r="A43" t="s">
        <v>26</v>
      </c>
      <c r="B43" s="39">
        <v>0</v>
      </c>
      <c r="D43" t="s">
        <v>64</v>
      </c>
      <c r="E43" s="39">
        <v>0</v>
      </c>
      <c r="F43" s="14"/>
    </row>
    <row r="44" spans="1:6" x14ac:dyDescent="0.2">
      <c r="B44" s="1"/>
      <c r="F44" s="14"/>
    </row>
    <row r="45" spans="1:6" x14ac:dyDescent="0.2">
      <c r="A45" s="5" t="s">
        <v>4</v>
      </c>
      <c r="B45" s="15">
        <f>SUM(B39:B44)</f>
        <v>0</v>
      </c>
      <c r="F45" s="1"/>
    </row>
    <row r="46" spans="1:6" x14ac:dyDescent="0.2">
      <c r="F46" s="1"/>
    </row>
    <row r="47" spans="1:6" x14ac:dyDescent="0.2">
      <c r="A47" s="19" t="s">
        <v>8</v>
      </c>
      <c r="B47" s="16">
        <f>B45-(E39+E40+E41+E42+E43)</f>
        <v>0</v>
      </c>
      <c r="D47" s="5" t="s">
        <v>81</v>
      </c>
      <c r="E47" s="18">
        <f>B47/B50</f>
        <v>0</v>
      </c>
      <c r="F47" s="7"/>
    </row>
    <row r="48" spans="1:6" x14ac:dyDescent="0.2">
      <c r="F48" s="1"/>
    </row>
    <row r="49" spans="1:7" x14ac:dyDescent="0.2">
      <c r="A49" t="s">
        <v>27</v>
      </c>
      <c r="B49" s="15">
        <f>B47/12</f>
        <v>0</v>
      </c>
      <c r="D49" t="s">
        <v>28</v>
      </c>
      <c r="E49" s="15">
        <f>IF(B49-B50&lt;0,B49-B50,0)</f>
        <v>0</v>
      </c>
      <c r="F49" s="1"/>
    </row>
    <row r="50" spans="1:7" x14ac:dyDescent="0.2">
      <c r="A50" t="s">
        <v>80</v>
      </c>
      <c r="B50" s="15">
        <f>B34</f>
        <v>-160</v>
      </c>
      <c r="D50" t="s">
        <v>29</v>
      </c>
      <c r="E50" s="15">
        <f>E49*12</f>
        <v>0</v>
      </c>
      <c r="F50" s="1"/>
    </row>
    <row r="51" spans="1:7" x14ac:dyDescent="0.2">
      <c r="C51" s="1"/>
    </row>
    <row r="53" spans="1:7" x14ac:dyDescent="0.2">
      <c r="A53" s="13" t="s">
        <v>10</v>
      </c>
      <c r="B53" s="13"/>
      <c r="C53" s="13"/>
      <c r="D53" s="13"/>
      <c r="E53" s="13"/>
      <c r="F53" s="11"/>
      <c r="G53" s="11"/>
    </row>
    <row r="54" spans="1:7" x14ac:dyDescent="0.2">
      <c r="A54" s="36" t="s">
        <v>82</v>
      </c>
      <c r="B54" s="36" t="s">
        <v>11</v>
      </c>
      <c r="C54" s="30" t="s">
        <v>23</v>
      </c>
      <c r="D54" s="30" t="s">
        <v>24</v>
      </c>
      <c r="E54" s="30" t="s">
        <v>25</v>
      </c>
      <c r="F54" s="30" t="s">
        <v>26</v>
      </c>
      <c r="G54" s="37" t="s">
        <v>4</v>
      </c>
    </row>
    <row r="55" spans="1:7" x14ac:dyDescent="0.2">
      <c r="A55" t="s">
        <v>13</v>
      </c>
      <c r="B55" s="39">
        <v>0</v>
      </c>
      <c r="C55" s="39">
        <v>0</v>
      </c>
      <c r="D55" s="39">
        <v>0</v>
      </c>
      <c r="E55" s="39">
        <v>0</v>
      </c>
      <c r="F55" s="39">
        <v>0</v>
      </c>
      <c r="G55" s="20">
        <f>B55+C55+D55+E55+F55</f>
        <v>0</v>
      </c>
    </row>
    <row r="56" spans="1:7" x14ac:dyDescent="0.2">
      <c r="A56" t="s">
        <v>14</v>
      </c>
      <c r="B56" s="39">
        <v>0</v>
      </c>
      <c r="C56" s="39">
        <v>0</v>
      </c>
      <c r="D56" s="39">
        <v>0</v>
      </c>
      <c r="E56" s="39">
        <v>0</v>
      </c>
      <c r="F56" s="39">
        <v>0</v>
      </c>
      <c r="G56" s="20">
        <f t="shared" ref="G56:G66" si="0">B56+C56+D56+E56+F56</f>
        <v>0</v>
      </c>
    </row>
    <row r="57" spans="1:7" x14ac:dyDescent="0.2">
      <c r="A57" t="s">
        <v>15</v>
      </c>
      <c r="B57" s="39">
        <v>0</v>
      </c>
      <c r="C57" s="39">
        <v>0</v>
      </c>
      <c r="D57" s="39">
        <v>0</v>
      </c>
      <c r="E57" s="39">
        <v>0</v>
      </c>
      <c r="F57" s="39">
        <v>0</v>
      </c>
      <c r="G57" s="20">
        <f t="shared" si="0"/>
        <v>0</v>
      </c>
    </row>
    <row r="58" spans="1:7" x14ac:dyDescent="0.2">
      <c r="A58" t="s">
        <v>16</v>
      </c>
      <c r="B58" s="39">
        <v>0</v>
      </c>
      <c r="C58" s="39">
        <v>0</v>
      </c>
      <c r="D58" s="39">
        <v>0</v>
      </c>
      <c r="E58" s="39">
        <v>0</v>
      </c>
      <c r="F58" s="39">
        <v>0</v>
      </c>
      <c r="G58" s="20">
        <f t="shared" si="0"/>
        <v>0</v>
      </c>
    </row>
    <row r="59" spans="1:7" x14ac:dyDescent="0.2">
      <c r="A59" t="s">
        <v>17</v>
      </c>
      <c r="B59" s="39">
        <v>0</v>
      </c>
      <c r="C59" s="39">
        <v>0</v>
      </c>
      <c r="D59" s="39">
        <v>0</v>
      </c>
      <c r="E59" s="39">
        <v>0</v>
      </c>
      <c r="F59" s="39">
        <v>0</v>
      </c>
      <c r="G59" s="20">
        <f t="shared" si="0"/>
        <v>0</v>
      </c>
    </row>
    <row r="60" spans="1:7" x14ac:dyDescent="0.2">
      <c r="A60" t="s">
        <v>32</v>
      </c>
      <c r="B60" s="39">
        <v>0</v>
      </c>
      <c r="C60" s="39">
        <v>0</v>
      </c>
      <c r="D60" s="39">
        <v>0</v>
      </c>
      <c r="E60" s="39">
        <v>0</v>
      </c>
      <c r="F60" s="39">
        <v>0</v>
      </c>
      <c r="G60" s="20">
        <f t="shared" si="0"/>
        <v>0</v>
      </c>
    </row>
    <row r="61" spans="1:7" x14ac:dyDescent="0.2">
      <c r="A61" t="s">
        <v>33</v>
      </c>
      <c r="B61" s="39">
        <v>0</v>
      </c>
      <c r="C61" s="39">
        <v>0</v>
      </c>
      <c r="D61" s="39">
        <v>0</v>
      </c>
      <c r="E61" s="39">
        <v>0</v>
      </c>
      <c r="F61" s="39">
        <v>0</v>
      </c>
      <c r="G61" s="20">
        <f t="shared" si="0"/>
        <v>0</v>
      </c>
    </row>
    <row r="62" spans="1:7" x14ac:dyDescent="0.2">
      <c r="A62" t="s">
        <v>34</v>
      </c>
      <c r="B62" s="39">
        <v>0</v>
      </c>
      <c r="C62" s="39">
        <v>0</v>
      </c>
      <c r="D62" s="39">
        <v>0</v>
      </c>
      <c r="E62" s="39">
        <v>0</v>
      </c>
      <c r="F62" s="39">
        <v>0</v>
      </c>
      <c r="G62" s="20">
        <f t="shared" si="0"/>
        <v>0</v>
      </c>
    </row>
    <row r="63" spans="1:7" x14ac:dyDescent="0.2">
      <c r="A63" t="s">
        <v>35</v>
      </c>
      <c r="B63" s="39">
        <v>0</v>
      </c>
      <c r="C63" s="39">
        <v>0</v>
      </c>
      <c r="D63" s="39">
        <v>0</v>
      </c>
      <c r="E63" s="39">
        <v>0</v>
      </c>
      <c r="F63" s="39">
        <v>0</v>
      </c>
      <c r="G63" s="20">
        <f t="shared" si="0"/>
        <v>0</v>
      </c>
    </row>
    <row r="64" spans="1:7" x14ac:dyDescent="0.2">
      <c r="A64" t="s">
        <v>36</v>
      </c>
      <c r="B64" s="39">
        <v>0</v>
      </c>
      <c r="C64" s="39">
        <v>0</v>
      </c>
      <c r="D64" s="39">
        <v>0</v>
      </c>
      <c r="E64" s="39">
        <v>0</v>
      </c>
      <c r="F64" s="39">
        <v>0</v>
      </c>
      <c r="G64" s="20">
        <f t="shared" si="0"/>
        <v>0</v>
      </c>
    </row>
    <row r="65" spans="1:7" x14ac:dyDescent="0.2">
      <c r="A65" t="s">
        <v>37</v>
      </c>
      <c r="B65" s="39">
        <v>0</v>
      </c>
      <c r="C65" s="39">
        <v>0</v>
      </c>
      <c r="D65" s="39">
        <v>0</v>
      </c>
      <c r="E65" s="39">
        <v>0</v>
      </c>
      <c r="F65" s="39">
        <v>0</v>
      </c>
      <c r="G65" s="20">
        <f t="shared" si="0"/>
        <v>0</v>
      </c>
    </row>
    <row r="66" spans="1:7" x14ac:dyDescent="0.2">
      <c r="A66" t="s">
        <v>12</v>
      </c>
      <c r="B66" s="39">
        <v>0</v>
      </c>
      <c r="C66" s="39">
        <v>0</v>
      </c>
      <c r="D66" s="39">
        <v>0</v>
      </c>
      <c r="E66" s="39">
        <v>0</v>
      </c>
      <c r="F66" s="39">
        <v>0</v>
      </c>
      <c r="G66" s="20">
        <f t="shared" si="0"/>
        <v>0</v>
      </c>
    </row>
    <row r="67" spans="1:7" x14ac:dyDescent="0.2">
      <c r="B67" s="1"/>
      <c r="C67" s="1"/>
      <c r="D67" s="1"/>
    </row>
  </sheetData>
  <pageMargins left="0.75" right="0.75" top="1" bottom="1" header="0.5" footer="0.5"/>
  <pageSetup paperSize="9" orientation="portrait" horizontalDpi="4294967292" verticalDpi="4294967292"/>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14"/>
  <sheetViews>
    <sheetView workbookViewId="0">
      <pane ySplit="7" topLeftCell="A8" activePane="bottomLeft" state="frozen"/>
      <selection pane="bottomLeft" activeCell="A8" sqref="A8:XFD130"/>
    </sheetView>
  </sheetViews>
  <sheetFormatPr baseColWidth="10" defaultRowHeight="16" x14ac:dyDescent="0.2"/>
  <cols>
    <col min="1" max="1" width="31.83203125" customWidth="1"/>
    <col min="2" max="2" width="13.33203125" customWidth="1"/>
    <col min="3" max="3" width="14.33203125" customWidth="1"/>
    <col min="4" max="4" width="16.6640625" customWidth="1"/>
    <col min="5" max="5" width="16.83203125" customWidth="1"/>
    <col min="6" max="6" width="17.6640625" customWidth="1"/>
    <col min="7" max="7" width="12.1640625" customWidth="1"/>
    <col min="8" max="9" width="22" bestFit="1" customWidth="1"/>
    <col min="10" max="11" width="22.6640625" bestFit="1" customWidth="1"/>
    <col min="12" max="12" width="23.83203125" bestFit="1" customWidth="1"/>
    <col min="13" max="13" width="19.5" bestFit="1" customWidth="1"/>
    <col min="14" max="14" width="13.33203125" bestFit="1" customWidth="1"/>
  </cols>
  <sheetData>
    <row r="1" spans="1:15" s="30" customFormat="1" ht="18" customHeight="1" x14ac:dyDescent="0.2">
      <c r="A1" s="8"/>
    </row>
    <row r="2" spans="1:15" s="30" customFormat="1" ht="21" customHeight="1" x14ac:dyDescent="0.2">
      <c r="A2" s="8"/>
      <c r="B2" s="31" t="s">
        <v>84</v>
      </c>
    </row>
    <row r="3" spans="1:15" s="30" customFormat="1" x14ac:dyDescent="0.2">
      <c r="A3" s="21"/>
      <c r="B3" s="31"/>
      <c r="C3" s="31"/>
      <c r="D3" s="31"/>
      <c r="E3" s="31"/>
      <c r="F3" s="31"/>
      <c r="G3" s="31"/>
      <c r="H3" s="31"/>
      <c r="I3" s="31"/>
      <c r="J3" s="31"/>
      <c r="K3" s="31"/>
      <c r="L3" s="31"/>
      <c r="M3" s="31"/>
      <c r="N3" s="31"/>
      <c r="O3" s="31"/>
    </row>
    <row r="4" spans="1:15" s="30" customFormat="1" x14ac:dyDescent="0.2">
      <c r="A4" s="22"/>
      <c r="B4" s="38"/>
      <c r="C4" s="38"/>
      <c r="D4" s="38"/>
      <c r="E4" s="31"/>
      <c r="F4" s="31"/>
      <c r="G4" s="31"/>
      <c r="H4" s="31"/>
      <c r="I4" s="31"/>
      <c r="J4" s="31"/>
      <c r="K4" s="31"/>
      <c r="L4" s="31"/>
      <c r="M4" s="31"/>
      <c r="N4" s="31"/>
      <c r="O4" s="31"/>
    </row>
    <row r="5" spans="1:15" s="11" customFormat="1" x14ac:dyDescent="0.2">
      <c r="A5" s="13"/>
      <c r="B5" s="13" t="s">
        <v>83</v>
      </c>
      <c r="C5" s="13"/>
      <c r="D5" s="13"/>
      <c r="E5" s="13"/>
      <c r="F5" s="24"/>
      <c r="G5" s="29"/>
      <c r="H5" s="29"/>
      <c r="I5" s="29"/>
      <c r="J5" s="29"/>
      <c r="K5" s="29"/>
      <c r="L5" s="29"/>
      <c r="M5" s="29"/>
      <c r="N5" s="13"/>
      <c r="O5" s="13"/>
    </row>
    <row r="6" spans="1:15" s="11" customFormat="1" x14ac:dyDescent="0.2">
      <c r="A6" s="13"/>
      <c r="B6" s="12" t="str">
        <f>'Begroting overzicht'!A12</f>
        <v>vb: Eten</v>
      </c>
      <c r="C6" s="12" t="str">
        <f>'Begroting overzicht'!D8</f>
        <v>vb: Brandstof</v>
      </c>
      <c r="D6" s="12" t="str">
        <f>'Begroting overzicht'!D9</f>
        <v>vb: Overnachtingen</v>
      </c>
      <c r="E6" s="12" t="str">
        <f>'Begroting overzicht'!D10</f>
        <v>vb: Activiteiten</v>
      </c>
      <c r="F6" s="12" t="str">
        <f>'Begroting overzicht'!D11</f>
        <v>vb: Tol</v>
      </c>
      <c r="G6" s="12" t="str">
        <f>'Begroting overzicht'!D12</f>
        <v>Overige</v>
      </c>
      <c r="H6" s="12" t="str">
        <f>'Begroting overzicht'!D13</f>
        <v>Extra gez. variable kosten</v>
      </c>
      <c r="I6" s="12" t="str">
        <f>'Begroting overzicht'!D14</f>
        <v>Extra gez. variable kosten</v>
      </c>
      <c r="J6" s="12" t="str">
        <f>'Begroting overzicht'!D21</f>
        <v>Extra pers. variable kosten</v>
      </c>
      <c r="K6" s="12" t="str">
        <f>'Begroting overzicht'!D22</f>
        <v>Extra pers. variable kosten</v>
      </c>
      <c r="L6" s="12" t="s">
        <v>44</v>
      </c>
      <c r="M6" s="12" t="s">
        <v>45</v>
      </c>
      <c r="N6" s="12" t="s">
        <v>1</v>
      </c>
      <c r="O6" s="12" t="s">
        <v>2</v>
      </c>
    </row>
    <row r="7" spans="1:15" x14ac:dyDescent="0.2">
      <c r="A7" s="13" t="s">
        <v>0</v>
      </c>
      <c r="B7" s="2">
        <f>'Begroting overzicht'!B12-(SUM(B8:B64))</f>
        <v>0</v>
      </c>
      <c r="C7" s="2">
        <f>'Begroting overzicht'!E8-(SUM(C8:C64))</f>
        <v>0</v>
      </c>
      <c r="D7" s="2">
        <f>'Begroting overzicht'!E9-(SUM(D8:D64))</f>
        <v>0</v>
      </c>
      <c r="E7" s="4">
        <f>'Begroting overzicht'!E10-SUM(E8:E64)</f>
        <v>0</v>
      </c>
      <c r="F7" s="25">
        <f>SUM(F8:F64)</f>
        <v>0</v>
      </c>
      <c r="G7" s="2">
        <f>'Begroting overzicht'!E12-(SUM(G8:G64))</f>
        <v>0</v>
      </c>
      <c r="H7" s="2">
        <f>'Begroting overzicht'!E13-(SUM(H8:H64))</f>
        <v>0</v>
      </c>
      <c r="I7" s="2">
        <f>'Begroting overzicht'!E14-(SUM(I8:I64))</f>
        <v>0</v>
      </c>
      <c r="J7" s="2">
        <f>'Begroting overzicht'!E21-(SUM(J8:J64))</f>
        <v>0</v>
      </c>
      <c r="K7" s="2">
        <f>'Begroting overzicht'!E22-(SUM(K8:K64))</f>
        <v>0</v>
      </c>
      <c r="L7" s="2">
        <f>((SUM('Begroting overzicht'!B8:B15))-('Begroting overzicht'!B12))-(SUM(L8:L64))</f>
        <v>0</v>
      </c>
      <c r="M7" s="2">
        <f>(SUM('Begroting overzicht'!B21:B26))-(SUM(M8:M64))</f>
        <v>0</v>
      </c>
    </row>
    <row r="8" spans="1:15" x14ac:dyDescent="0.2">
      <c r="A8" s="44"/>
      <c r="C8" s="1"/>
      <c r="D8" s="1"/>
      <c r="E8" s="1"/>
      <c r="F8" s="1"/>
      <c r="G8" s="1"/>
      <c r="H8" s="1"/>
      <c r="I8" s="1"/>
      <c r="J8" s="1"/>
      <c r="K8" s="1"/>
      <c r="L8" s="1"/>
      <c r="M8" s="1"/>
    </row>
    <row r="9" spans="1:15" x14ac:dyDescent="0.2">
      <c r="A9" s="44"/>
      <c r="B9" s="1"/>
      <c r="C9" s="1"/>
      <c r="D9" s="1"/>
      <c r="E9" s="1"/>
      <c r="F9" s="1"/>
      <c r="G9" s="1"/>
      <c r="H9" s="1"/>
      <c r="I9" s="1"/>
      <c r="J9" s="1"/>
      <c r="K9" s="1"/>
      <c r="L9" s="1"/>
      <c r="M9" s="1"/>
    </row>
    <row r="10" spans="1:15" x14ac:dyDescent="0.2">
      <c r="A10" s="44"/>
      <c r="B10" s="1"/>
      <c r="C10" s="1"/>
      <c r="D10" s="1"/>
      <c r="F10" s="1"/>
      <c r="G10" s="1"/>
      <c r="H10" s="1"/>
      <c r="I10" s="1"/>
      <c r="J10" s="1"/>
      <c r="K10" s="1"/>
      <c r="L10" s="1"/>
      <c r="M10" s="1"/>
    </row>
    <row r="11" spans="1:15" x14ac:dyDescent="0.2">
      <c r="A11" s="44"/>
      <c r="B11" s="1"/>
      <c r="C11" s="1"/>
      <c r="D11" s="1"/>
      <c r="F11" s="1"/>
      <c r="G11" s="1"/>
      <c r="H11" s="1"/>
      <c r="I11" s="1"/>
      <c r="J11" s="1"/>
      <c r="K11" s="1"/>
      <c r="L11" s="1"/>
      <c r="M11" s="1"/>
    </row>
    <row r="12" spans="1:15" x14ac:dyDescent="0.2">
      <c r="A12" s="44"/>
      <c r="B12" s="1"/>
      <c r="C12" s="1"/>
      <c r="D12" s="1"/>
      <c r="F12" s="1"/>
      <c r="G12" s="1"/>
      <c r="H12" s="1"/>
      <c r="I12" s="1"/>
      <c r="J12" s="1"/>
      <c r="K12" s="1"/>
      <c r="L12" s="1"/>
      <c r="M12" s="1"/>
    </row>
    <row r="13" spans="1:15" x14ac:dyDescent="0.2">
      <c r="A13" s="44"/>
      <c r="B13" s="1"/>
      <c r="C13" s="1"/>
      <c r="D13" s="1"/>
      <c r="F13" s="1"/>
      <c r="G13" s="1"/>
      <c r="H13" s="1"/>
      <c r="I13" s="1"/>
      <c r="J13" s="1"/>
      <c r="K13" s="1"/>
      <c r="L13" s="1"/>
      <c r="M13" s="1"/>
    </row>
    <row r="14" spans="1:15" x14ac:dyDescent="0.2">
      <c r="A14" s="44"/>
      <c r="B14" s="1"/>
      <c r="C14" s="1"/>
      <c r="D14" s="1"/>
      <c r="F14" s="1"/>
      <c r="G14" s="1"/>
      <c r="H14" s="1"/>
      <c r="I14" s="1"/>
      <c r="J14" s="1"/>
      <c r="K14" s="1"/>
      <c r="L14" s="1"/>
      <c r="M14" s="1"/>
    </row>
    <row r="15" spans="1:15" x14ac:dyDescent="0.2">
      <c r="A15" s="44"/>
      <c r="B15" s="1"/>
      <c r="C15" s="1"/>
      <c r="D15" s="1"/>
      <c r="F15" s="1"/>
      <c r="G15" s="1"/>
      <c r="H15" s="1"/>
      <c r="I15" s="1"/>
      <c r="J15" s="1"/>
      <c r="K15" s="1"/>
      <c r="L15" s="1"/>
      <c r="M15" s="1"/>
    </row>
    <row r="16" spans="1:15" x14ac:dyDescent="0.2">
      <c r="A16" s="44"/>
      <c r="B16" s="1"/>
      <c r="D16" s="1"/>
      <c r="E16" s="1"/>
      <c r="F16" s="1"/>
      <c r="G16" s="1"/>
      <c r="H16" s="1"/>
      <c r="I16" s="1"/>
      <c r="J16" s="1"/>
      <c r="K16" s="1"/>
      <c r="L16" s="1"/>
      <c r="M16" s="1"/>
    </row>
    <row r="17" spans="1:17" x14ac:dyDescent="0.2">
      <c r="A17" s="44"/>
      <c r="B17" s="1"/>
      <c r="C17" s="1"/>
      <c r="D17" s="1"/>
      <c r="F17" s="1"/>
      <c r="G17" s="1"/>
      <c r="H17" s="1"/>
      <c r="I17" s="1"/>
      <c r="J17" s="1"/>
      <c r="K17" s="1"/>
      <c r="L17" s="1"/>
      <c r="M17" s="1"/>
    </row>
    <row r="18" spans="1:17" x14ac:dyDescent="0.2">
      <c r="A18" s="44"/>
      <c r="B18" s="1"/>
      <c r="D18" s="1"/>
      <c r="F18" s="1"/>
      <c r="G18" s="1"/>
      <c r="H18" s="1"/>
      <c r="I18" s="1"/>
      <c r="J18" s="1"/>
      <c r="K18" s="1"/>
      <c r="L18" s="1"/>
      <c r="M18" s="1"/>
    </row>
    <row r="19" spans="1:17" x14ac:dyDescent="0.2">
      <c r="A19" s="44"/>
      <c r="B19" s="1"/>
      <c r="C19" s="1"/>
      <c r="D19" s="1"/>
      <c r="F19" s="1"/>
      <c r="G19" s="1"/>
      <c r="H19" s="1"/>
      <c r="I19" s="1"/>
      <c r="J19" s="1"/>
      <c r="K19" s="1"/>
      <c r="L19" s="1"/>
      <c r="M19" s="1"/>
    </row>
    <row r="20" spans="1:17" x14ac:dyDescent="0.2">
      <c r="A20" s="44"/>
      <c r="B20" s="1"/>
      <c r="D20" s="1"/>
      <c r="F20" s="1"/>
      <c r="G20" s="1"/>
      <c r="H20" s="1"/>
      <c r="I20" s="1"/>
      <c r="J20" s="1"/>
      <c r="K20" s="1"/>
      <c r="L20" s="1"/>
      <c r="M20" s="1"/>
    </row>
    <row r="21" spans="1:17" x14ac:dyDescent="0.2">
      <c r="A21" s="44"/>
      <c r="B21" s="1"/>
      <c r="D21" s="1"/>
      <c r="F21" s="1"/>
      <c r="G21" s="1"/>
      <c r="H21" s="1"/>
      <c r="I21" s="1"/>
      <c r="J21" s="1"/>
      <c r="K21" s="1"/>
      <c r="L21" s="1"/>
      <c r="M21" s="1"/>
    </row>
    <row r="22" spans="1:17" x14ac:dyDescent="0.2">
      <c r="A22" s="44"/>
      <c r="B22" s="1"/>
      <c r="D22" s="1"/>
      <c r="F22" s="1"/>
      <c r="G22" s="1"/>
      <c r="H22" s="1"/>
      <c r="I22" s="1"/>
      <c r="J22" s="1"/>
      <c r="K22" s="1"/>
      <c r="L22" s="1"/>
      <c r="M22" s="1"/>
    </row>
    <row r="23" spans="1:17" x14ac:dyDescent="0.2">
      <c r="A23" s="44"/>
      <c r="B23" s="1"/>
      <c r="C23" s="1"/>
      <c r="D23" s="1"/>
      <c r="F23" s="1"/>
      <c r="G23" s="1"/>
      <c r="H23" s="1"/>
      <c r="I23" s="1"/>
      <c r="J23" s="1"/>
      <c r="K23" s="1"/>
      <c r="L23" s="1"/>
      <c r="M23" s="1"/>
    </row>
    <row r="24" spans="1:17" x14ac:dyDescent="0.2">
      <c r="A24" s="44"/>
      <c r="B24" s="1"/>
      <c r="C24" s="1"/>
      <c r="D24" s="1"/>
      <c r="F24" s="1"/>
      <c r="G24" s="1"/>
      <c r="H24" s="1"/>
      <c r="I24" s="1"/>
      <c r="J24" s="1"/>
      <c r="K24" s="1"/>
      <c r="L24" s="1"/>
      <c r="M24" s="1"/>
    </row>
    <row r="25" spans="1:17" x14ac:dyDescent="0.2">
      <c r="A25" s="44"/>
      <c r="B25" s="1"/>
      <c r="D25" s="1"/>
      <c r="F25" s="1"/>
      <c r="G25" s="1"/>
      <c r="H25" s="1"/>
      <c r="I25" s="1"/>
      <c r="J25" s="1"/>
      <c r="K25" s="1"/>
      <c r="L25" s="1"/>
      <c r="M25" s="1"/>
    </row>
    <row r="26" spans="1:17" x14ac:dyDescent="0.2">
      <c r="A26" s="44"/>
      <c r="B26" s="1"/>
      <c r="C26" s="1"/>
      <c r="D26" s="1"/>
      <c r="F26" s="1"/>
      <c r="G26" s="1"/>
      <c r="H26" s="1"/>
      <c r="I26" s="1"/>
      <c r="J26" s="1"/>
      <c r="K26" s="1"/>
      <c r="L26" s="1"/>
      <c r="M26" s="1"/>
      <c r="Q26" s="2"/>
    </row>
    <row r="27" spans="1:17" x14ac:dyDescent="0.2">
      <c r="A27" s="44"/>
      <c r="B27" s="1"/>
      <c r="C27" s="1"/>
      <c r="D27" s="1"/>
      <c r="F27" s="1"/>
      <c r="G27" s="1"/>
      <c r="H27" s="1"/>
      <c r="I27" s="1"/>
      <c r="J27" s="1"/>
      <c r="K27" s="1"/>
      <c r="L27" s="1"/>
      <c r="M27" s="1"/>
      <c r="Q27" s="2"/>
    </row>
    <row r="28" spans="1:17" x14ac:dyDescent="0.2">
      <c r="A28" s="44"/>
      <c r="B28" s="1"/>
      <c r="C28" s="1"/>
      <c r="D28" s="1"/>
      <c r="F28" s="1"/>
      <c r="G28" s="1"/>
      <c r="H28" s="1"/>
      <c r="I28" s="1"/>
      <c r="J28" s="1"/>
      <c r="K28" s="1"/>
      <c r="L28" s="1"/>
      <c r="M28" s="1"/>
      <c r="Q28" s="2"/>
    </row>
    <row r="29" spans="1:17" x14ac:dyDescent="0.2">
      <c r="A29" s="44"/>
      <c r="B29" s="1"/>
      <c r="C29" s="1"/>
      <c r="D29" s="1"/>
      <c r="F29" s="1"/>
      <c r="G29" s="1"/>
      <c r="H29" s="1"/>
      <c r="I29" s="1"/>
      <c r="J29" s="1"/>
      <c r="K29" s="1"/>
      <c r="L29" s="1"/>
      <c r="M29" s="1"/>
    </row>
    <row r="30" spans="1:17" x14ac:dyDescent="0.2">
      <c r="A30" s="44"/>
      <c r="B30" s="1"/>
      <c r="C30" s="1"/>
      <c r="D30" s="1"/>
      <c r="F30" s="1"/>
      <c r="G30" s="1"/>
      <c r="H30" s="1"/>
      <c r="I30" s="1"/>
      <c r="J30" s="1"/>
      <c r="K30" s="1"/>
      <c r="L30" s="1"/>
      <c r="M30" s="1"/>
    </row>
    <row r="31" spans="1:17" x14ac:dyDescent="0.2">
      <c r="A31" s="44"/>
      <c r="B31" s="1"/>
      <c r="C31" s="1"/>
      <c r="D31" s="1"/>
      <c r="F31" s="1"/>
      <c r="G31" s="1"/>
      <c r="H31" s="1"/>
      <c r="I31" s="1"/>
      <c r="J31" s="1"/>
      <c r="K31" s="1"/>
      <c r="L31" s="1"/>
      <c r="M31" s="1"/>
    </row>
    <row r="32" spans="1:17" x14ac:dyDescent="0.2">
      <c r="A32" s="44"/>
      <c r="B32" s="1"/>
      <c r="C32" s="1"/>
      <c r="D32" s="1"/>
      <c r="F32" s="1"/>
      <c r="G32" s="1"/>
      <c r="H32" s="1"/>
      <c r="I32" s="1"/>
      <c r="J32" s="1"/>
      <c r="K32" s="1"/>
      <c r="L32" s="1"/>
      <c r="M32" s="1"/>
    </row>
    <row r="33" spans="1:13" x14ac:dyDescent="0.2">
      <c r="A33" s="44"/>
      <c r="B33" s="1"/>
      <c r="C33" s="1"/>
      <c r="D33" s="1"/>
      <c r="F33" s="1"/>
      <c r="G33" s="1"/>
      <c r="H33" s="1"/>
      <c r="I33" s="1"/>
      <c r="J33" s="1"/>
      <c r="K33" s="1"/>
      <c r="L33" s="1"/>
      <c r="M33" s="1"/>
    </row>
    <row r="34" spans="1:13" x14ac:dyDescent="0.2">
      <c r="A34" s="44"/>
      <c r="B34" s="1"/>
      <c r="C34" s="1"/>
      <c r="D34" s="1"/>
      <c r="F34" s="1"/>
      <c r="G34" s="1"/>
      <c r="H34" s="1"/>
      <c r="I34" s="1"/>
      <c r="J34" s="1"/>
      <c r="K34" s="1"/>
      <c r="L34" s="1"/>
      <c r="M34" s="1"/>
    </row>
    <row r="35" spans="1:13" x14ac:dyDescent="0.2">
      <c r="A35" s="44"/>
      <c r="B35" s="1"/>
      <c r="C35" s="1"/>
      <c r="D35" s="1"/>
      <c r="F35" s="1"/>
      <c r="G35" s="1"/>
      <c r="H35" s="1"/>
      <c r="I35" s="1"/>
      <c r="J35" s="1"/>
      <c r="K35" s="1"/>
      <c r="L35" s="1"/>
      <c r="M35" s="1"/>
    </row>
    <row r="36" spans="1:13" x14ac:dyDescent="0.2">
      <c r="A36" s="44"/>
      <c r="C36" s="1"/>
      <c r="D36" s="1"/>
      <c r="F36" s="1"/>
      <c r="G36" s="1"/>
      <c r="H36" s="1"/>
      <c r="I36" s="1"/>
      <c r="J36" s="1"/>
      <c r="K36" s="1"/>
      <c r="L36" s="1"/>
      <c r="M36" s="1"/>
    </row>
    <row r="37" spans="1:13" x14ac:dyDescent="0.2">
      <c r="A37" s="44"/>
      <c r="B37" s="1"/>
      <c r="C37" s="1"/>
      <c r="D37" s="1"/>
      <c r="F37" s="1"/>
      <c r="G37" s="1"/>
      <c r="H37" s="1"/>
      <c r="I37" s="1"/>
      <c r="J37" s="1"/>
      <c r="K37" s="1"/>
      <c r="L37" s="1"/>
      <c r="M37" s="1"/>
    </row>
    <row r="38" spans="1:13" x14ac:dyDescent="0.2">
      <c r="A38" s="44"/>
      <c r="B38" s="1"/>
      <c r="C38" s="1"/>
      <c r="D38" s="1"/>
      <c r="F38" s="1"/>
      <c r="G38" s="1"/>
      <c r="H38" s="1"/>
      <c r="I38" s="1"/>
      <c r="J38" s="1"/>
      <c r="K38" s="1"/>
      <c r="L38" s="1"/>
      <c r="M38" s="1"/>
    </row>
    <row r="39" spans="1:13" x14ac:dyDescent="0.2">
      <c r="A39" s="44"/>
      <c r="B39" s="1"/>
      <c r="C39" s="1"/>
      <c r="D39" s="1"/>
      <c r="E39" s="1"/>
      <c r="G39" s="1"/>
      <c r="H39" s="1"/>
      <c r="I39" s="1"/>
      <c r="J39" s="1"/>
      <c r="K39" s="1"/>
      <c r="L39" s="1"/>
      <c r="M39" s="1"/>
    </row>
    <row r="40" spans="1:13" x14ac:dyDescent="0.2">
      <c r="A40" s="44"/>
      <c r="B40" s="1"/>
      <c r="C40" s="1"/>
      <c r="D40" s="1"/>
      <c r="F40" s="1"/>
      <c r="G40" s="1"/>
      <c r="H40" s="1"/>
      <c r="I40" s="1"/>
      <c r="J40" s="1"/>
      <c r="K40" s="1"/>
      <c r="L40" s="1"/>
      <c r="M40" s="1"/>
    </row>
    <row r="41" spans="1:13" x14ac:dyDescent="0.2">
      <c r="A41" s="44"/>
      <c r="B41" s="1"/>
      <c r="C41" s="1"/>
      <c r="D41" s="1"/>
      <c r="F41" s="1"/>
      <c r="G41" s="1"/>
      <c r="H41" s="1"/>
      <c r="I41" s="1"/>
      <c r="J41" s="1"/>
      <c r="K41" s="1"/>
      <c r="L41" s="1"/>
      <c r="M41" s="1"/>
    </row>
    <row r="42" spans="1:13" x14ac:dyDescent="0.2">
      <c r="A42" s="44"/>
      <c r="B42" s="1"/>
      <c r="C42" s="1"/>
      <c r="D42" s="1"/>
      <c r="F42" s="1"/>
      <c r="G42" s="1"/>
      <c r="H42" s="1"/>
      <c r="I42" s="1"/>
      <c r="J42" s="1"/>
      <c r="K42" s="1"/>
      <c r="L42" s="1"/>
      <c r="M42" s="1"/>
    </row>
    <row r="43" spans="1:13" x14ac:dyDescent="0.2">
      <c r="A43" s="44"/>
      <c r="B43" s="1"/>
      <c r="C43" s="1"/>
      <c r="D43" s="1"/>
      <c r="F43" s="1"/>
      <c r="G43" s="1"/>
      <c r="H43" s="1"/>
      <c r="I43" s="1"/>
      <c r="J43" s="1"/>
      <c r="K43" s="1"/>
      <c r="L43" s="1"/>
      <c r="M43" s="1"/>
    </row>
    <row r="44" spans="1:13" x14ac:dyDescent="0.2">
      <c r="A44" s="44"/>
      <c r="B44" s="1"/>
      <c r="C44" s="1"/>
      <c r="D44" s="1"/>
      <c r="F44" s="1"/>
      <c r="G44" s="1"/>
      <c r="H44" s="1"/>
      <c r="I44" s="1"/>
      <c r="J44" s="1"/>
      <c r="K44" s="1"/>
      <c r="L44" s="1"/>
      <c r="M44" s="1"/>
    </row>
    <row r="45" spans="1:13" x14ac:dyDescent="0.2">
      <c r="A45" s="44"/>
      <c r="B45" s="1"/>
      <c r="C45" s="1"/>
      <c r="D45" s="1"/>
      <c r="F45" s="1"/>
      <c r="G45" s="1"/>
      <c r="H45" s="1"/>
      <c r="I45" s="1"/>
      <c r="J45" s="1"/>
      <c r="K45" s="1"/>
      <c r="L45" s="1"/>
      <c r="M45" s="1"/>
    </row>
    <row r="46" spans="1:13" x14ac:dyDescent="0.2">
      <c r="A46" s="44"/>
      <c r="B46" s="1"/>
      <c r="C46" s="1"/>
      <c r="D46" s="1"/>
      <c r="F46" s="1"/>
      <c r="G46" s="1"/>
      <c r="H46" s="1"/>
      <c r="I46" s="1"/>
      <c r="J46" s="1"/>
      <c r="K46" s="1"/>
      <c r="L46" s="1"/>
      <c r="M46" s="1"/>
    </row>
    <row r="47" spans="1:13" x14ac:dyDescent="0.2">
      <c r="A47" s="44"/>
      <c r="B47" s="1"/>
      <c r="C47" s="1"/>
      <c r="D47" s="1"/>
      <c r="F47" s="1"/>
      <c r="G47" s="1"/>
      <c r="H47" s="1"/>
      <c r="I47" s="1"/>
      <c r="J47" s="1"/>
      <c r="K47" s="1"/>
      <c r="L47" s="1"/>
      <c r="M47" s="1"/>
    </row>
    <row r="48" spans="1:13" x14ac:dyDescent="0.2">
      <c r="A48" s="44"/>
      <c r="B48" s="1"/>
      <c r="C48" s="1"/>
      <c r="D48" s="1"/>
      <c r="F48" s="1"/>
      <c r="G48" s="1"/>
      <c r="H48" s="1"/>
      <c r="I48" s="1"/>
      <c r="J48" s="1"/>
      <c r="K48" s="1"/>
      <c r="L48" s="1"/>
      <c r="M48" s="1"/>
    </row>
    <row r="49" spans="1:13" x14ac:dyDescent="0.2">
      <c r="A49" s="44"/>
      <c r="B49" s="1"/>
      <c r="C49" s="1"/>
      <c r="D49" s="1"/>
      <c r="F49" s="1"/>
      <c r="G49" s="1"/>
      <c r="H49" s="1"/>
      <c r="I49" s="1"/>
      <c r="J49" s="1"/>
      <c r="K49" s="1"/>
      <c r="L49" s="1"/>
      <c r="M49" s="1"/>
    </row>
    <row r="50" spans="1:13" x14ac:dyDescent="0.2">
      <c r="A50" s="44"/>
      <c r="B50" s="1"/>
      <c r="C50" s="1"/>
      <c r="D50" s="1"/>
      <c r="F50" s="1"/>
      <c r="G50" s="1"/>
      <c r="H50" s="1"/>
      <c r="I50" s="1"/>
      <c r="J50" s="1"/>
      <c r="K50" s="1"/>
      <c r="L50" s="1"/>
      <c r="M50" s="1"/>
    </row>
    <row r="51" spans="1:13" x14ac:dyDescent="0.2">
      <c r="A51" s="44"/>
      <c r="B51" s="1"/>
      <c r="C51" s="1"/>
      <c r="D51" s="1"/>
      <c r="F51" s="1"/>
      <c r="G51" s="1"/>
      <c r="H51" s="1"/>
      <c r="I51" s="1"/>
      <c r="J51" s="1"/>
      <c r="K51" s="1"/>
      <c r="L51" s="1"/>
      <c r="M51" s="1"/>
    </row>
    <row r="52" spans="1:13" x14ac:dyDescent="0.2">
      <c r="A52" s="44"/>
      <c r="B52" s="1"/>
      <c r="C52" s="1"/>
      <c r="D52" s="1"/>
      <c r="E52" s="1"/>
      <c r="F52" s="1"/>
      <c r="G52" s="1"/>
      <c r="H52" s="1"/>
      <c r="I52" s="1"/>
      <c r="J52" s="1"/>
      <c r="K52" s="1"/>
      <c r="L52" s="1"/>
      <c r="M52" s="1"/>
    </row>
    <row r="53" spans="1:13" x14ac:dyDescent="0.2">
      <c r="A53" s="44"/>
      <c r="B53" s="1"/>
      <c r="C53" s="1"/>
      <c r="D53" s="1"/>
      <c r="E53" s="1"/>
      <c r="F53" s="1"/>
      <c r="G53" s="1"/>
      <c r="H53" s="1"/>
      <c r="I53" s="1"/>
      <c r="J53" s="1"/>
      <c r="K53" s="1"/>
      <c r="L53" s="1"/>
      <c r="M53" s="1"/>
    </row>
    <row r="54" spans="1:13" x14ac:dyDescent="0.2">
      <c r="A54" s="44"/>
      <c r="B54" s="1"/>
      <c r="C54" s="1"/>
      <c r="D54" s="1"/>
      <c r="E54" s="1"/>
      <c r="F54" s="1"/>
      <c r="G54" s="1"/>
      <c r="H54" s="1"/>
      <c r="I54" s="1"/>
      <c r="J54" s="1"/>
      <c r="K54" s="1"/>
      <c r="L54" s="1"/>
      <c r="M54" s="1"/>
    </row>
    <row r="55" spans="1:13" x14ac:dyDescent="0.2">
      <c r="A55" s="44"/>
      <c r="B55" s="1"/>
      <c r="C55" s="1"/>
      <c r="D55" s="1"/>
      <c r="E55" s="1"/>
      <c r="F55" s="1"/>
      <c r="G55" s="1"/>
      <c r="H55" s="1"/>
      <c r="I55" s="1"/>
      <c r="J55" s="1"/>
      <c r="K55" s="1"/>
      <c r="L55" s="1"/>
      <c r="M55" s="1"/>
    </row>
    <row r="56" spans="1:13" x14ac:dyDescent="0.2">
      <c r="A56" s="44"/>
      <c r="B56" s="1"/>
      <c r="C56" s="1"/>
      <c r="D56" s="1"/>
      <c r="E56" s="1"/>
      <c r="F56" s="1"/>
      <c r="G56" s="1"/>
      <c r="H56" s="1"/>
      <c r="I56" s="1"/>
      <c r="J56" s="1"/>
      <c r="K56" s="1"/>
      <c r="L56" s="1"/>
      <c r="M56" s="1"/>
    </row>
    <row r="57" spans="1:13" x14ac:dyDescent="0.2">
      <c r="A57" s="44"/>
      <c r="B57" s="1"/>
      <c r="C57" s="1"/>
      <c r="D57" s="1"/>
      <c r="E57" s="1"/>
      <c r="F57" s="1"/>
      <c r="G57" s="1"/>
      <c r="H57" s="1"/>
      <c r="I57" s="1"/>
      <c r="J57" s="1"/>
      <c r="K57" s="1"/>
      <c r="L57" s="1"/>
      <c r="M57" s="1"/>
    </row>
    <row r="58" spans="1:13" x14ac:dyDescent="0.2">
      <c r="A58" s="44"/>
      <c r="B58" s="1"/>
      <c r="C58" s="1"/>
      <c r="D58" s="1"/>
      <c r="E58" s="1"/>
      <c r="F58" s="1"/>
      <c r="G58" s="1"/>
      <c r="H58" s="1"/>
      <c r="I58" s="1"/>
      <c r="J58" s="1"/>
      <c r="K58" s="1"/>
      <c r="L58" s="1"/>
      <c r="M58" s="1"/>
    </row>
    <row r="59" spans="1:13" x14ac:dyDescent="0.2">
      <c r="A59" s="44"/>
      <c r="B59" s="1"/>
      <c r="C59" s="1"/>
      <c r="D59" s="1"/>
      <c r="E59" s="1"/>
      <c r="F59" s="1"/>
      <c r="G59" s="1"/>
      <c r="H59" s="1"/>
      <c r="I59" s="1"/>
      <c r="J59" s="1"/>
      <c r="K59" s="1"/>
      <c r="L59" s="1"/>
      <c r="M59" s="1"/>
    </row>
    <row r="60" spans="1:13" x14ac:dyDescent="0.2">
      <c r="A60" s="44"/>
      <c r="B60" s="1"/>
      <c r="C60" s="1"/>
      <c r="D60" s="1"/>
      <c r="F60" s="1"/>
      <c r="G60" s="1"/>
      <c r="H60" s="1"/>
      <c r="I60" s="1"/>
      <c r="J60" s="1"/>
      <c r="K60" s="1"/>
      <c r="L60" s="1"/>
      <c r="M60" s="1"/>
    </row>
    <row r="61" spans="1:13" x14ac:dyDescent="0.2">
      <c r="A61" s="44"/>
      <c r="B61" s="1"/>
      <c r="C61" s="1"/>
      <c r="D61" s="1"/>
      <c r="F61" s="1"/>
      <c r="G61" s="1"/>
      <c r="H61" s="1"/>
      <c r="I61" s="1"/>
      <c r="J61" s="1"/>
      <c r="K61" s="1"/>
      <c r="L61" s="1"/>
      <c r="M61" s="1"/>
    </row>
    <row r="62" spans="1:13" x14ac:dyDescent="0.2">
      <c r="A62" s="44"/>
      <c r="B62" s="1"/>
      <c r="C62" s="1"/>
      <c r="D62" s="1"/>
      <c r="F62" s="1"/>
      <c r="G62" s="1"/>
      <c r="H62" s="1"/>
      <c r="I62" s="1"/>
      <c r="J62" s="1"/>
      <c r="K62" s="1"/>
      <c r="L62" s="1"/>
      <c r="M62" s="1"/>
    </row>
    <row r="63" spans="1:13" x14ac:dyDescent="0.2">
      <c r="A63" s="44"/>
      <c r="B63" s="1"/>
      <c r="C63" s="1"/>
      <c r="D63" s="1"/>
      <c r="F63" s="1"/>
      <c r="G63" s="1"/>
      <c r="H63" s="1"/>
      <c r="I63" s="1"/>
      <c r="J63" s="1"/>
      <c r="K63" s="1"/>
      <c r="L63" s="1"/>
      <c r="M63" s="1"/>
    </row>
    <row r="64" spans="1:13" x14ac:dyDescent="0.2">
      <c r="A64" s="44"/>
      <c r="B64" s="1"/>
      <c r="C64" s="1"/>
      <c r="D64" s="1"/>
      <c r="F64" s="1"/>
      <c r="G64" s="1"/>
      <c r="H64" s="1"/>
      <c r="I64" s="1"/>
      <c r="J64" s="1"/>
      <c r="K64" s="1"/>
      <c r="L64" s="1"/>
      <c r="M64" s="1"/>
    </row>
    <row r="65" spans="1:16" s="30" customFormat="1" x14ac:dyDescent="0.2">
      <c r="A65" s="31"/>
      <c r="B65" s="41" t="s">
        <v>46</v>
      </c>
      <c r="C65" s="31"/>
      <c r="D65" s="31"/>
      <c r="E65" s="31"/>
      <c r="H65" s="32" t="s">
        <v>49</v>
      </c>
      <c r="I65" s="32"/>
      <c r="J65" s="32" t="s">
        <v>50</v>
      </c>
      <c r="K65" s="31"/>
      <c r="L65" s="31"/>
      <c r="M65" s="31"/>
      <c r="N65" s="31"/>
      <c r="O65" s="31"/>
      <c r="P65" s="31"/>
    </row>
    <row r="66" spans="1:16" s="30" customFormat="1" x14ac:dyDescent="0.2">
      <c r="A66" s="31"/>
      <c r="B66" s="41"/>
      <c r="C66" s="31"/>
      <c r="D66" s="31"/>
      <c r="E66" s="31"/>
      <c r="H66" s="42">
        <v>1.75</v>
      </c>
      <c r="I66" s="31"/>
      <c r="J66" s="43">
        <v>10</v>
      </c>
      <c r="K66" s="31"/>
      <c r="L66" s="31"/>
      <c r="M66" s="31"/>
      <c r="N66" s="31"/>
      <c r="O66" s="31"/>
      <c r="P66" s="31"/>
    </row>
    <row r="67" spans="1:16" s="11" customFormat="1" x14ac:dyDescent="0.2">
      <c r="A67" s="12"/>
      <c r="D67" s="13" t="s">
        <v>53</v>
      </c>
      <c r="E67" s="12"/>
      <c r="H67" s="12" t="s">
        <v>51</v>
      </c>
      <c r="J67" s="12" t="s">
        <v>52</v>
      </c>
      <c r="K67" s="12"/>
      <c r="L67" s="12"/>
      <c r="M67" s="12"/>
      <c r="N67" s="12"/>
      <c r="O67" s="12"/>
      <c r="P67" s="12"/>
    </row>
    <row r="68" spans="1:16" s="11" customFormat="1" x14ac:dyDescent="0.2">
      <c r="A68" s="13" t="s">
        <v>0</v>
      </c>
      <c r="B68" s="12" t="s">
        <v>47</v>
      </c>
      <c r="C68" s="12" t="s">
        <v>48</v>
      </c>
      <c r="D68" s="17">
        <f>SUM(D69:D114)</f>
        <v>0</v>
      </c>
      <c r="E68" s="26" t="s">
        <v>54</v>
      </c>
      <c r="F68" s="12" t="s">
        <v>55</v>
      </c>
      <c r="H68" s="16">
        <f>'Begroting overzicht'!E8-((D68/J66)*H66)</f>
        <v>0</v>
      </c>
      <c r="I68" s="12"/>
      <c r="J68" s="28">
        <f>(H68/H66)*J66</f>
        <v>0</v>
      </c>
      <c r="K68" s="12"/>
      <c r="L68" s="12"/>
      <c r="M68" s="12"/>
      <c r="N68" s="12"/>
      <c r="O68" s="12"/>
      <c r="P68" s="26"/>
    </row>
    <row r="69" spans="1:16" x14ac:dyDescent="0.2">
      <c r="A69" s="44"/>
      <c r="B69" s="3"/>
      <c r="C69" s="3"/>
      <c r="D69" s="27">
        <f t="shared" ref="D69:D114" si="0">C69-B69</f>
        <v>0</v>
      </c>
      <c r="E69" s="3"/>
      <c r="F69" s="3"/>
      <c r="G69" s="3"/>
      <c r="H69" s="3"/>
      <c r="I69" s="3"/>
      <c r="J69" s="3"/>
      <c r="K69" s="3"/>
      <c r="M69" s="3"/>
      <c r="N69" s="3"/>
      <c r="O69" s="3"/>
    </row>
    <row r="70" spans="1:16" x14ac:dyDescent="0.2">
      <c r="A70" s="44"/>
      <c r="B70" s="3"/>
      <c r="C70" s="3"/>
      <c r="D70" s="27">
        <f t="shared" si="0"/>
        <v>0</v>
      </c>
      <c r="E70" s="3"/>
      <c r="F70" s="3"/>
      <c r="G70" s="3"/>
      <c r="H70" s="3"/>
      <c r="I70" s="3"/>
      <c r="J70" s="3"/>
      <c r="K70" s="3"/>
      <c r="M70" s="3"/>
      <c r="N70" s="3"/>
      <c r="O70" s="3"/>
    </row>
    <row r="71" spans="1:16" x14ac:dyDescent="0.2">
      <c r="A71" s="44"/>
      <c r="B71" s="3"/>
      <c r="C71" s="3"/>
      <c r="D71" s="27">
        <f t="shared" si="0"/>
        <v>0</v>
      </c>
      <c r="E71" s="3"/>
      <c r="F71" s="3"/>
      <c r="G71" s="3"/>
      <c r="H71" s="3"/>
      <c r="I71" s="3"/>
      <c r="J71" s="3"/>
      <c r="K71" s="3"/>
      <c r="M71" s="3"/>
      <c r="N71" s="3"/>
      <c r="O71" s="3"/>
    </row>
    <row r="72" spans="1:16" x14ac:dyDescent="0.2">
      <c r="A72" s="44"/>
      <c r="B72" s="3"/>
      <c r="C72" s="3"/>
      <c r="D72" s="27">
        <f t="shared" si="0"/>
        <v>0</v>
      </c>
      <c r="E72" s="3"/>
      <c r="F72" s="3"/>
      <c r="G72" s="3"/>
      <c r="H72" s="3"/>
      <c r="I72" s="3"/>
      <c r="J72" s="3"/>
      <c r="K72" s="3"/>
      <c r="M72" s="3"/>
      <c r="N72" s="3"/>
      <c r="O72" s="3"/>
    </row>
    <row r="73" spans="1:16" x14ac:dyDescent="0.2">
      <c r="A73" s="44"/>
      <c r="B73" s="3"/>
      <c r="C73" s="3"/>
      <c r="D73" s="27">
        <f t="shared" si="0"/>
        <v>0</v>
      </c>
      <c r="E73" s="3"/>
      <c r="F73" s="3"/>
      <c r="G73" s="3"/>
      <c r="H73" s="3"/>
      <c r="I73" s="3"/>
      <c r="J73" s="3"/>
      <c r="K73" s="3"/>
      <c r="M73" s="3"/>
      <c r="N73" s="3"/>
      <c r="O73" s="3"/>
    </row>
    <row r="74" spans="1:16" x14ac:dyDescent="0.2">
      <c r="A74" s="44"/>
      <c r="B74" s="3"/>
      <c r="C74" s="3"/>
      <c r="D74" s="27">
        <f t="shared" si="0"/>
        <v>0</v>
      </c>
      <c r="E74" s="3"/>
      <c r="F74" s="3"/>
      <c r="G74" s="3"/>
      <c r="H74" s="3"/>
      <c r="I74" s="3"/>
      <c r="J74" s="3"/>
      <c r="K74" s="3"/>
      <c r="M74" s="3"/>
      <c r="N74" s="3"/>
      <c r="O74" s="3"/>
    </row>
    <row r="75" spans="1:16" x14ac:dyDescent="0.2">
      <c r="A75" s="44"/>
      <c r="B75" s="3"/>
      <c r="C75" s="3"/>
      <c r="D75" s="27">
        <f t="shared" si="0"/>
        <v>0</v>
      </c>
      <c r="E75" s="3"/>
      <c r="F75" s="3"/>
      <c r="G75" s="3"/>
      <c r="H75" s="3"/>
      <c r="I75" s="3"/>
      <c r="J75" s="3"/>
      <c r="K75" s="3"/>
      <c r="M75" s="3"/>
      <c r="N75" s="3"/>
      <c r="O75" s="3"/>
    </row>
    <row r="76" spans="1:16" x14ac:dyDescent="0.2">
      <c r="A76" s="44"/>
      <c r="B76" s="3"/>
      <c r="C76" s="3"/>
      <c r="D76" s="27">
        <f t="shared" si="0"/>
        <v>0</v>
      </c>
      <c r="E76" s="3"/>
      <c r="F76" s="3"/>
      <c r="G76" s="3"/>
      <c r="H76" s="3"/>
      <c r="I76" s="3"/>
      <c r="J76" s="3"/>
      <c r="K76" s="3"/>
      <c r="M76" s="3"/>
      <c r="N76" s="3"/>
      <c r="O76" s="3"/>
    </row>
    <row r="77" spans="1:16" x14ac:dyDescent="0.2">
      <c r="A77" s="44"/>
      <c r="B77" s="3"/>
      <c r="C77" s="3"/>
      <c r="D77" s="27">
        <f t="shared" si="0"/>
        <v>0</v>
      </c>
      <c r="E77" s="3"/>
      <c r="F77" s="3"/>
      <c r="G77" s="3"/>
      <c r="H77" s="3"/>
      <c r="I77" s="3"/>
      <c r="J77" s="3"/>
      <c r="K77" s="3"/>
      <c r="M77" s="3"/>
      <c r="N77" s="3"/>
      <c r="O77" s="3"/>
    </row>
    <row r="78" spans="1:16" x14ac:dyDescent="0.2">
      <c r="A78" s="44"/>
      <c r="B78" s="3"/>
      <c r="C78" s="3"/>
      <c r="D78" s="27">
        <f t="shared" si="0"/>
        <v>0</v>
      </c>
      <c r="E78" s="3"/>
      <c r="F78" s="3"/>
      <c r="G78" s="3"/>
      <c r="H78" s="3"/>
      <c r="I78" s="3"/>
      <c r="J78" s="3"/>
      <c r="K78" s="3"/>
      <c r="M78" s="3"/>
      <c r="N78" s="3"/>
      <c r="O78" s="3"/>
    </row>
    <row r="79" spans="1:16" x14ac:dyDescent="0.2">
      <c r="A79" s="44"/>
      <c r="B79" s="3"/>
      <c r="C79" s="3"/>
      <c r="D79" s="27">
        <f t="shared" si="0"/>
        <v>0</v>
      </c>
      <c r="E79" s="3"/>
      <c r="F79" s="3"/>
      <c r="G79" s="3"/>
      <c r="H79" s="3"/>
      <c r="I79" s="3"/>
      <c r="J79" s="3"/>
      <c r="K79" s="3"/>
      <c r="M79" s="3"/>
      <c r="N79" s="3"/>
      <c r="O79" s="3"/>
    </row>
    <row r="80" spans="1:16" x14ac:dyDescent="0.2">
      <c r="A80" s="44"/>
      <c r="B80" s="3"/>
      <c r="C80" s="3"/>
      <c r="D80" s="27">
        <f t="shared" si="0"/>
        <v>0</v>
      </c>
      <c r="E80" s="3"/>
      <c r="F80" s="3"/>
      <c r="I80" s="3"/>
      <c r="J80" s="3"/>
      <c r="K80" s="3"/>
    </row>
    <row r="81" spans="1:11" x14ac:dyDescent="0.2">
      <c r="A81" s="44"/>
      <c r="B81" s="3"/>
      <c r="C81" s="3"/>
      <c r="D81" s="27">
        <f t="shared" si="0"/>
        <v>0</v>
      </c>
      <c r="E81" s="3"/>
      <c r="F81" s="3"/>
      <c r="I81" s="3"/>
      <c r="J81" s="3"/>
      <c r="K81" s="3"/>
    </row>
    <row r="82" spans="1:11" x14ac:dyDescent="0.2">
      <c r="A82" s="44"/>
      <c r="D82" s="27">
        <f t="shared" si="0"/>
        <v>0</v>
      </c>
      <c r="E82" s="3"/>
      <c r="F82" s="3"/>
      <c r="I82" s="3"/>
      <c r="J82" s="3"/>
      <c r="K82" s="3"/>
    </row>
    <row r="83" spans="1:11" x14ac:dyDescent="0.2">
      <c r="A83" s="44"/>
      <c r="B83" s="3"/>
      <c r="C83" s="3"/>
      <c r="D83" s="27">
        <f t="shared" si="0"/>
        <v>0</v>
      </c>
      <c r="E83" s="3"/>
      <c r="F83" s="3"/>
      <c r="I83" s="3"/>
      <c r="J83" s="3"/>
      <c r="K83" s="3"/>
    </row>
    <row r="84" spans="1:11" x14ac:dyDescent="0.2">
      <c r="A84" s="44"/>
      <c r="B84" s="3"/>
      <c r="C84" s="3"/>
      <c r="D84" s="27">
        <f t="shared" si="0"/>
        <v>0</v>
      </c>
      <c r="E84" s="3"/>
      <c r="F84" s="3"/>
      <c r="I84" s="3"/>
      <c r="J84" s="3"/>
      <c r="K84" s="3"/>
    </row>
    <row r="85" spans="1:11" x14ac:dyDescent="0.2">
      <c r="A85" s="44"/>
      <c r="D85" s="27">
        <f t="shared" si="0"/>
        <v>0</v>
      </c>
      <c r="E85" s="3"/>
      <c r="F85" s="3"/>
      <c r="I85" s="3"/>
      <c r="J85" s="3"/>
      <c r="K85" s="3"/>
    </row>
    <row r="86" spans="1:11" x14ac:dyDescent="0.2">
      <c r="A86" s="44"/>
      <c r="B86" s="3"/>
      <c r="C86" s="3"/>
      <c r="D86" s="27">
        <f t="shared" si="0"/>
        <v>0</v>
      </c>
      <c r="E86" s="3"/>
      <c r="F86" s="3"/>
      <c r="I86" s="3"/>
      <c r="J86" s="3"/>
      <c r="K86" s="3"/>
    </row>
    <row r="87" spans="1:11" x14ac:dyDescent="0.2">
      <c r="A87" s="44"/>
      <c r="B87" s="3"/>
      <c r="C87" s="3"/>
      <c r="D87" s="27">
        <f t="shared" si="0"/>
        <v>0</v>
      </c>
      <c r="E87" s="3"/>
      <c r="F87" s="3"/>
      <c r="I87" s="3"/>
      <c r="J87" s="3"/>
      <c r="K87" s="3"/>
    </row>
    <row r="88" spans="1:11" x14ac:dyDescent="0.2">
      <c r="A88" s="44"/>
      <c r="D88" s="27">
        <f t="shared" si="0"/>
        <v>0</v>
      </c>
      <c r="E88" s="3"/>
      <c r="F88" s="3"/>
      <c r="I88" s="3"/>
      <c r="J88" s="3"/>
      <c r="K88" s="3"/>
    </row>
    <row r="89" spans="1:11" x14ac:dyDescent="0.2">
      <c r="A89" s="44"/>
      <c r="B89" s="3"/>
      <c r="C89" s="3"/>
      <c r="D89" s="27">
        <f t="shared" si="0"/>
        <v>0</v>
      </c>
      <c r="E89" s="3"/>
      <c r="F89" s="3"/>
      <c r="I89" s="3"/>
      <c r="J89" s="3"/>
      <c r="K89" s="3"/>
    </row>
    <row r="90" spans="1:11" x14ac:dyDescent="0.2">
      <c r="A90" s="44"/>
      <c r="B90" s="3"/>
      <c r="C90" s="3"/>
      <c r="D90" s="27">
        <f t="shared" si="0"/>
        <v>0</v>
      </c>
      <c r="E90" s="3"/>
      <c r="F90" s="3"/>
      <c r="I90" s="3"/>
      <c r="J90" s="3"/>
      <c r="K90" s="3"/>
    </row>
    <row r="91" spans="1:11" x14ac:dyDescent="0.2">
      <c r="A91" s="44"/>
      <c r="B91" s="3"/>
      <c r="C91" s="3"/>
      <c r="D91" s="27">
        <f t="shared" si="0"/>
        <v>0</v>
      </c>
      <c r="E91" s="3"/>
      <c r="F91" s="3"/>
      <c r="I91" s="3"/>
      <c r="J91" s="3"/>
      <c r="K91" s="3"/>
    </row>
    <row r="92" spans="1:11" x14ac:dyDescent="0.2">
      <c r="A92" s="44"/>
      <c r="B92" s="3"/>
      <c r="C92" s="3"/>
      <c r="D92" s="27">
        <f t="shared" si="0"/>
        <v>0</v>
      </c>
      <c r="E92" s="3"/>
      <c r="F92" s="3"/>
      <c r="I92" s="3"/>
      <c r="J92" s="3"/>
      <c r="K92" s="3"/>
    </row>
    <row r="93" spans="1:11" x14ac:dyDescent="0.2">
      <c r="A93" s="44"/>
      <c r="B93" s="3"/>
      <c r="C93" s="3"/>
      <c r="D93" s="27">
        <f t="shared" si="0"/>
        <v>0</v>
      </c>
      <c r="E93" s="3"/>
      <c r="F93" s="3"/>
      <c r="I93" s="3"/>
      <c r="J93" s="3"/>
      <c r="K93" s="3"/>
    </row>
    <row r="94" spans="1:11" x14ac:dyDescent="0.2">
      <c r="A94" s="44"/>
      <c r="B94" s="3"/>
      <c r="C94" s="3"/>
      <c r="D94" s="27">
        <f t="shared" si="0"/>
        <v>0</v>
      </c>
      <c r="E94" s="3"/>
      <c r="F94" s="3"/>
      <c r="I94" s="3"/>
      <c r="J94" s="3"/>
      <c r="K94" s="3"/>
    </row>
    <row r="95" spans="1:11" x14ac:dyDescent="0.2">
      <c r="A95" s="44"/>
      <c r="D95" s="27">
        <f t="shared" si="0"/>
        <v>0</v>
      </c>
      <c r="E95" s="3"/>
      <c r="F95" s="3"/>
      <c r="I95" s="3"/>
      <c r="J95" s="3"/>
      <c r="K95" s="3"/>
    </row>
    <row r="96" spans="1:11" x14ac:dyDescent="0.2">
      <c r="A96" s="44"/>
      <c r="B96" s="3"/>
      <c r="C96" s="3"/>
      <c r="D96" s="27">
        <f t="shared" si="0"/>
        <v>0</v>
      </c>
      <c r="E96" s="3"/>
      <c r="F96" s="3"/>
      <c r="I96" s="3"/>
      <c r="J96" s="3"/>
      <c r="K96" s="3"/>
    </row>
    <row r="97" spans="1:11" x14ac:dyDescent="0.2">
      <c r="A97" s="44"/>
      <c r="B97" s="3"/>
      <c r="C97" s="3"/>
      <c r="D97" s="27">
        <f t="shared" si="0"/>
        <v>0</v>
      </c>
      <c r="E97" s="3"/>
      <c r="F97" s="3"/>
      <c r="I97" s="3"/>
      <c r="J97" s="3"/>
      <c r="K97" s="3"/>
    </row>
    <row r="98" spans="1:11" x14ac:dyDescent="0.2">
      <c r="A98" s="44"/>
      <c r="D98" s="27">
        <f t="shared" si="0"/>
        <v>0</v>
      </c>
      <c r="E98" s="3"/>
      <c r="F98" s="3"/>
      <c r="I98" s="3"/>
    </row>
    <row r="99" spans="1:11" x14ac:dyDescent="0.2">
      <c r="A99" s="44"/>
      <c r="D99" s="27">
        <f t="shared" si="0"/>
        <v>0</v>
      </c>
      <c r="E99" s="3"/>
      <c r="F99" s="3"/>
      <c r="I99" s="3"/>
    </row>
    <row r="100" spans="1:11" x14ac:dyDescent="0.2">
      <c r="A100" s="44"/>
      <c r="D100" s="27">
        <f t="shared" si="0"/>
        <v>0</v>
      </c>
      <c r="E100" s="3"/>
      <c r="F100" s="3"/>
      <c r="I100" s="3"/>
    </row>
    <row r="101" spans="1:11" x14ac:dyDescent="0.2">
      <c r="A101" s="44"/>
      <c r="D101" s="27">
        <f t="shared" si="0"/>
        <v>0</v>
      </c>
      <c r="E101" s="3"/>
      <c r="F101" s="3"/>
      <c r="I101" s="3"/>
    </row>
    <row r="102" spans="1:11" x14ac:dyDescent="0.2">
      <c r="A102" s="44"/>
      <c r="D102" s="27">
        <f t="shared" si="0"/>
        <v>0</v>
      </c>
      <c r="E102" s="3"/>
      <c r="F102" s="3"/>
      <c r="I102" s="3"/>
    </row>
    <row r="103" spans="1:11" x14ac:dyDescent="0.2">
      <c r="A103" s="44"/>
      <c r="D103" s="27">
        <f t="shared" si="0"/>
        <v>0</v>
      </c>
      <c r="E103" s="3"/>
      <c r="F103" s="3"/>
      <c r="I103" s="3"/>
    </row>
    <row r="104" spans="1:11" x14ac:dyDescent="0.2">
      <c r="A104" s="44"/>
      <c r="D104" s="27">
        <f t="shared" si="0"/>
        <v>0</v>
      </c>
      <c r="E104" s="3"/>
      <c r="F104" s="3"/>
      <c r="I104" s="3"/>
    </row>
    <row r="105" spans="1:11" x14ac:dyDescent="0.2">
      <c r="A105" s="44"/>
      <c r="D105" s="27">
        <f t="shared" si="0"/>
        <v>0</v>
      </c>
      <c r="E105" s="3"/>
      <c r="F105" s="3"/>
      <c r="I105" s="3"/>
    </row>
    <row r="106" spans="1:11" x14ac:dyDescent="0.2">
      <c r="A106" s="44"/>
      <c r="D106" s="27">
        <f t="shared" si="0"/>
        <v>0</v>
      </c>
      <c r="E106" s="3"/>
      <c r="F106" s="3"/>
      <c r="I106" s="3"/>
    </row>
    <row r="107" spans="1:11" x14ac:dyDescent="0.2">
      <c r="A107" s="44"/>
      <c r="D107" s="27">
        <f t="shared" si="0"/>
        <v>0</v>
      </c>
      <c r="E107" s="3"/>
      <c r="F107" s="3"/>
      <c r="I107" s="3"/>
    </row>
    <row r="108" spans="1:11" x14ac:dyDescent="0.2">
      <c r="A108" s="44"/>
      <c r="D108" s="27">
        <f t="shared" si="0"/>
        <v>0</v>
      </c>
      <c r="E108" s="3"/>
      <c r="F108" s="3"/>
      <c r="I108" s="3"/>
    </row>
    <row r="109" spans="1:11" x14ac:dyDescent="0.2">
      <c r="A109" s="44"/>
      <c r="D109" s="27">
        <f t="shared" si="0"/>
        <v>0</v>
      </c>
      <c r="E109" s="3"/>
      <c r="F109" s="3"/>
      <c r="I109" s="3"/>
    </row>
    <row r="110" spans="1:11" x14ac:dyDescent="0.2">
      <c r="A110" s="44"/>
      <c r="D110" s="27">
        <f t="shared" si="0"/>
        <v>0</v>
      </c>
      <c r="E110" s="3"/>
      <c r="F110" s="3"/>
      <c r="I110" s="3"/>
    </row>
    <row r="111" spans="1:11" x14ac:dyDescent="0.2">
      <c r="A111" s="44"/>
      <c r="D111" s="27">
        <f t="shared" si="0"/>
        <v>0</v>
      </c>
      <c r="E111" s="3"/>
      <c r="F111" s="3"/>
      <c r="I111" s="3"/>
    </row>
    <row r="112" spans="1:11" x14ac:dyDescent="0.2">
      <c r="A112" s="44"/>
      <c r="D112" s="27">
        <f t="shared" si="0"/>
        <v>0</v>
      </c>
      <c r="E112" s="3"/>
      <c r="F112" s="3"/>
      <c r="I112" s="3"/>
    </row>
    <row r="113" spans="1:9" x14ac:dyDescent="0.2">
      <c r="A113" s="44"/>
      <c r="D113" s="27">
        <f t="shared" si="0"/>
        <v>0</v>
      </c>
      <c r="E113" s="3"/>
      <c r="F113" s="3"/>
      <c r="I113" s="3"/>
    </row>
    <row r="114" spans="1:9" x14ac:dyDescent="0.2">
      <c r="A114" s="44"/>
      <c r="D114" s="27">
        <f t="shared" si="0"/>
        <v>0</v>
      </c>
      <c r="E114" s="3"/>
      <c r="F114" s="3"/>
      <c r="I114" s="3"/>
    </row>
  </sheetData>
  <mergeCells count="2">
    <mergeCell ref="G5:J5"/>
    <mergeCell ref="K5:M5"/>
  </mergeCells>
  <conditionalFormatting sqref="B7:D7">
    <cfRule type="colorScale" priority="2">
      <colorScale>
        <cfvo type="min"/>
        <cfvo type="percentile" val="50"/>
        <cfvo type="max"/>
        <color rgb="FFF8696B"/>
        <color rgb="FFFFEB84"/>
        <color rgb="FF63BE7B"/>
      </colorScale>
    </cfRule>
  </conditionalFormatting>
  <conditionalFormatting sqref="B7:M7">
    <cfRule type="colorScale" priority="1">
      <colorScale>
        <cfvo type="min"/>
        <cfvo type="percentile" val="50"/>
        <cfvo type="max"/>
        <color rgb="FFF8696B"/>
        <color rgb="FFFFEB84"/>
        <color rgb="FF63BE7B"/>
      </colorScale>
    </cfRule>
  </conditionalFormatting>
  <conditionalFormatting sqref="G7:J7">
    <cfRule type="colorScale" priority="3">
      <colorScale>
        <cfvo type="min"/>
        <cfvo type="percentile" val="50"/>
        <cfvo type="max"/>
        <color rgb="FFF8696B"/>
        <color rgb="FFFFEB84"/>
        <color rgb="FF63BE7B"/>
      </colorScale>
    </cfRule>
  </conditionalFormatting>
  <conditionalFormatting sqref="G7:M7 B7:D7">
    <cfRule type="colorScale" priority="4">
      <colorScale>
        <cfvo type="min"/>
        <cfvo type="percentile" val="50"/>
        <cfvo type="max"/>
        <color rgb="FFF8696B"/>
        <color rgb="FFFFEB84"/>
        <color rgb="FF63BE7B"/>
      </colorScale>
    </cfRule>
    <cfRule type="colorScale" priority="5">
      <colorScale>
        <cfvo type="min"/>
        <cfvo type="max"/>
        <color rgb="FFFCFCFF"/>
        <color rgb="FF63BE7B"/>
      </colorScale>
    </cfRule>
  </conditionalFormatting>
  <conditionalFormatting sqref="K7:M7">
    <cfRule type="colorScale" priority="6">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4"/>
  <sheetViews>
    <sheetView workbookViewId="0">
      <pane ySplit="7" topLeftCell="A8" activePane="bottomLeft" state="frozen"/>
      <selection pane="bottomLeft" activeCell="A8" sqref="A8:XFD130"/>
    </sheetView>
  </sheetViews>
  <sheetFormatPr baseColWidth="10" defaultRowHeight="16" x14ac:dyDescent="0.2"/>
  <cols>
    <col min="1" max="1" width="31.83203125" customWidth="1"/>
    <col min="2" max="2" width="13.33203125" customWidth="1"/>
    <col min="3" max="3" width="14.33203125" customWidth="1"/>
    <col min="4" max="4" width="16.6640625" customWidth="1"/>
    <col min="5" max="5" width="16.83203125" customWidth="1"/>
    <col min="6" max="6" width="17.6640625" customWidth="1"/>
    <col min="7" max="7" width="12.1640625" customWidth="1"/>
    <col min="8" max="9" width="22" bestFit="1" customWidth="1"/>
    <col min="10" max="11" width="22.6640625" bestFit="1" customWidth="1"/>
    <col min="12" max="12" width="23.83203125" bestFit="1" customWidth="1"/>
    <col min="13" max="13" width="19.5" bestFit="1" customWidth="1"/>
    <col min="14" max="14" width="13.33203125" bestFit="1" customWidth="1"/>
  </cols>
  <sheetData>
    <row r="1" spans="1:15" s="30" customFormat="1" ht="18" customHeight="1" x14ac:dyDescent="0.2">
      <c r="A1" s="8"/>
    </row>
    <row r="2" spans="1:15" s="30" customFormat="1" ht="21" customHeight="1" x14ac:dyDescent="0.2">
      <c r="A2" s="8"/>
      <c r="B2" s="31" t="s">
        <v>84</v>
      </c>
    </row>
    <row r="3" spans="1:15" s="30" customFormat="1" x14ac:dyDescent="0.2">
      <c r="A3" s="21"/>
      <c r="B3" s="31"/>
      <c r="C3" s="31"/>
      <c r="D3" s="31"/>
      <c r="E3" s="31"/>
      <c r="F3" s="31"/>
      <c r="G3" s="31"/>
      <c r="H3" s="31"/>
      <c r="I3" s="31"/>
      <c r="J3" s="31"/>
      <c r="K3" s="31"/>
      <c r="L3" s="31"/>
      <c r="M3" s="31"/>
      <c r="N3" s="31"/>
      <c r="O3" s="31"/>
    </row>
    <row r="4" spans="1:15" s="30" customFormat="1" x14ac:dyDescent="0.2">
      <c r="A4" s="22"/>
      <c r="B4" s="38"/>
      <c r="C4" s="38"/>
      <c r="D4" s="38"/>
      <c r="E4" s="31"/>
      <c r="F4" s="31"/>
      <c r="G4" s="31"/>
      <c r="H4" s="31"/>
      <c r="I4" s="31"/>
      <c r="J4" s="31"/>
      <c r="K4" s="31"/>
      <c r="L4" s="31"/>
      <c r="M4" s="31"/>
      <c r="N4" s="31"/>
      <c r="O4" s="31"/>
    </row>
    <row r="5" spans="1:15" s="11" customFormat="1" x14ac:dyDescent="0.2">
      <c r="A5" s="13"/>
      <c r="B5" s="13" t="s">
        <v>83</v>
      </c>
      <c r="C5" s="13"/>
      <c r="D5" s="13"/>
      <c r="E5" s="13"/>
      <c r="F5" s="24"/>
      <c r="G5" s="29"/>
      <c r="H5" s="29"/>
      <c r="I5" s="29"/>
      <c r="J5" s="29"/>
      <c r="K5" s="29"/>
      <c r="L5" s="29"/>
      <c r="M5" s="29"/>
      <c r="N5" s="13"/>
      <c r="O5" s="13"/>
    </row>
    <row r="6" spans="1:15" s="11" customFormat="1" x14ac:dyDescent="0.2">
      <c r="A6" s="13"/>
      <c r="B6" s="12" t="str">
        <f>'Begroting overzicht'!A12</f>
        <v>vb: Eten</v>
      </c>
      <c r="C6" s="12" t="str">
        <f>'Begroting overzicht'!D8</f>
        <v>vb: Brandstof</v>
      </c>
      <c r="D6" s="12" t="str">
        <f>'Begroting overzicht'!D9</f>
        <v>vb: Overnachtingen</v>
      </c>
      <c r="E6" s="12" t="str">
        <f>'Begroting overzicht'!D10</f>
        <v>vb: Activiteiten</v>
      </c>
      <c r="F6" s="12" t="str">
        <f>'Begroting overzicht'!D11</f>
        <v>vb: Tol</v>
      </c>
      <c r="G6" s="12" t="str">
        <f>'Begroting overzicht'!D12</f>
        <v>Overige</v>
      </c>
      <c r="H6" s="12" t="str">
        <f>'Begroting overzicht'!D13</f>
        <v>Extra gez. variable kosten</v>
      </c>
      <c r="I6" s="12" t="str">
        <f>'Begroting overzicht'!D14</f>
        <v>Extra gez. variable kosten</v>
      </c>
      <c r="J6" s="12" t="str">
        <f>'Begroting overzicht'!D21</f>
        <v>Extra pers. variable kosten</v>
      </c>
      <c r="K6" s="12" t="str">
        <f>'Begroting overzicht'!D22</f>
        <v>Extra pers. variable kosten</v>
      </c>
      <c r="L6" s="12" t="s">
        <v>44</v>
      </c>
      <c r="M6" s="12" t="s">
        <v>45</v>
      </c>
      <c r="N6" s="12" t="s">
        <v>1</v>
      </c>
      <c r="O6" s="12" t="s">
        <v>2</v>
      </c>
    </row>
    <row r="7" spans="1:15" x14ac:dyDescent="0.2">
      <c r="A7" s="13" t="s">
        <v>0</v>
      </c>
      <c r="B7" s="2">
        <f>'Begroting overzicht'!B12-(SUM(B8:B64))</f>
        <v>0</v>
      </c>
      <c r="C7" s="2">
        <f>'Begroting overzicht'!E8-(SUM(C8:C64))</f>
        <v>0</v>
      </c>
      <c r="D7" s="2">
        <f>'Begroting overzicht'!E9-(SUM(D8:D64))</f>
        <v>0</v>
      </c>
      <c r="E7" s="4">
        <f>'Begroting overzicht'!E10-SUM(E8:E64)</f>
        <v>0</v>
      </c>
      <c r="F7" s="25">
        <f>SUM(F8:F64)</f>
        <v>0</v>
      </c>
      <c r="G7" s="2">
        <f>'Begroting overzicht'!E12-(SUM(G8:G64))</f>
        <v>0</v>
      </c>
      <c r="H7" s="2">
        <f>'Begroting overzicht'!E13-(SUM(H8:H64))</f>
        <v>0</v>
      </c>
      <c r="I7" s="2">
        <f>'Begroting overzicht'!E14-(SUM(I8:I64))</f>
        <v>0</v>
      </c>
      <c r="J7" s="2">
        <f>'Begroting overzicht'!E21-(SUM(J8:J64))</f>
        <v>0</v>
      </c>
      <c r="K7" s="2">
        <f>'Begroting overzicht'!E22-(SUM(K8:K64))</f>
        <v>0</v>
      </c>
      <c r="L7" s="2">
        <f>((SUM('Begroting overzicht'!B8:B15))-('Begroting overzicht'!B12))-(SUM(L8:L64))</f>
        <v>0</v>
      </c>
      <c r="M7" s="2">
        <f>(SUM('Begroting overzicht'!B21:B26))-(SUM(M8:M64))</f>
        <v>0</v>
      </c>
    </row>
    <row r="8" spans="1:15" x14ac:dyDescent="0.2">
      <c r="A8" s="44"/>
      <c r="C8" s="1"/>
      <c r="D8" s="1"/>
      <c r="E8" s="1"/>
      <c r="F8" s="1"/>
      <c r="G8" s="1"/>
      <c r="H8" s="1"/>
      <c r="I8" s="1"/>
      <c r="J8" s="1"/>
      <c r="K8" s="1"/>
      <c r="L8" s="1"/>
      <c r="M8" s="1"/>
    </row>
    <row r="9" spans="1:15" x14ac:dyDescent="0.2">
      <c r="A9" s="44"/>
      <c r="B9" s="1"/>
      <c r="C9" s="1"/>
      <c r="D9" s="1"/>
      <c r="E9" s="1"/>
      <c r="F9" s="1"/>
      <c r="G9" s="1"/>
      <c r="H9" s="1"/>
      <c r="I9" s="1"/>
      <c r="J9" s="1"/>
      <c r="K9" s="1"/>
      <c r="L9" s="1"/>
      <c r="M9" s="1"/>
    </row>
    <row r="10" spans="1:15" x14ac:dyDescent="0.2">
      <c r="A10" s="44"/>
      <c r="B10" s="1"/>
      <c r="C10" s="1"/>
      <c r="D10" s="1"/>
      <c r="F10" s="1"/>
      <c r="G10" s="1"/>
      <c r="H10" s="1"/>
      <c r="I10" s="1"/>
      <c r="J10" s="1"/>
      <c r="K10" s="1"/>
      <c r="L10" s="1"/>
      <c r="M10" s="1"/>
    </row>
    <row r="11" spans="1:15" x14ac:dyDescent="0.2">
      <c r="A11" s="44"/>
      <c r="B11" s="1"/>
      <c r="C11" s="1"/>
      <c r="D11" s="1"/>
      <c r="F11" s="1"/>
      <c r="G11" s="1"/>
      <c r="H11" s="1"/>
      <c r="I11" s="1"/>
      <c r="J11" s="1"/>
      <c r="K11" s="1"/>
      <c r="L11" s="1"/>
      <c r="M11" s="1"/>
    </row>
    <row r="12" spans="1:15" x14ac:dyDescent="0.2">
      <c r="A12" s="44"/>
      <c r="B12" s="1"/>
      <c r="C12" s="1"/>
      <c r="D12" s="1"/>
      <c r="F12" s="1"/>
      <c r="G12" s="1"/>
      <c r="H12" s="1"/>
      <c r="I12" s="1"/>
      <c r="J12" s="1"/>
      <c r="K12" s="1"/>
      <c r="L12" s="1"/>
      <c r="M12" s="1"/>
    </row>
    <row r="13" spans="1:15" x14ac:dyDescent="0.2">
      <c r="A13" s="44"/>
      <c r="B13" s="1"/>
      <c r="C13" s="1"/>
      <c r="D13" s="1"/>
      <c r="F13" s="1"/>
      <c r="G13" s="1"/>
      <c r="H13" s="1"/>
      <c r="I13" s="1"/>
      <c r="J13" s="1"/>
      <c r="K13" s="1"/>
      <c r="L13" s="1"/>
      <c r="M13" s="1"/>
    </row>
    <row r="14" spans="1:15" x14ac:dyDescent="0.2">
      <c r="A14" s="44"/>
      <c r="B14" s="1"/>
      <c r="C14" s="1"/>
      <c r="D14" s="1"/>
      <c r="F14" s="1"/>
      <c r="G14" s="1"/>
      <c r="H14" s="1"/>
      <c r="I14" s="1"/>
      <c r="J14" s="1"/>
      <c r="K14" s="1"/>
      <c r="L14" s="1"/>
      <c r="M14" s="1"/>
    </row>
    <row r="15" spans="1:15" x14ac:dyDescent="0.2">
      <c r="A15" s="44"/>
      <c r="B15" s="1"/>
      <c r="C15" s="1"/>
      <c r="D15" s="1"/>
      <c r="F15" s="1"/>
      <c r="G15" s="1"/>
      <c r="H15" s="1"/>
      <c r="I15" s="1"/>
      <c r="J15" s="1"/>
      <c r="K15" s="1"/>
      <c r="L15" s="1"/>
      <c r="M15" s="1"/>
    </row>
    <row r="16" spans="1:15" x14ac:dyDescent="0.2">
      <c r="A16" s="44"/>
      <c r="B16" s="1"/>
      <c r="D16" s="1"/>
      <c r="E16" s="1"/>
      <c r="F16" s="1"/>
      <c r="G16" s="1"/>
      <c r="H16" s="1"/>
      <c r="I16" s="1"/>
      <c r="J16" s="1"/>
      <c r="K16" s="1"/>
      <c r="L16" s="1"/>
      <c r="M16" s="1"/>
    </row>
    <row r="17" spans="1:17" x14ac:dyDescent="0.2">
      <c r="A17" s="44"/>
      <c r="B17" s="1"/>
      <c r="C17" s="1"/>
      <c r="D17" s="1"/>
      <c r="F17" s="1"/>
      <c r="G17" s="1"/>
      <c r="H17" s="1"/>
      <c r="I17" s="1"/>
      <c r="J17" s="1"/>
      <c r="K17" s="1"/>
      <c r="L17" s="1"/>
      <c r="M17" s="1"/>
    </row>
    <row r="18" spans="1:17" x14ac:dyDescent="0.2">
      <c r="A18" s="44"/>
      <c r="B18" s="1"/>
      <c r="D18" s="1"/>
      <c r="F18" s="1"/>
      <c r="G18" s="1"/>
      <c r="H18" s="1"/>
      <c r="I18" s="1"/>
      <c r="J18" s="1"/>
      <c r="K18" s="1"/>
      <c r="L18" s="1"/>
      <c r="M18" s="1"/>
    </row>
    <row r="19" spans="1:17" x14ac:dyDescent="0.2">
      <c r="A19" s="44"/>
      <c r="B19" s="1"/>
      <c r="C19" s="1"/>
      <c r="D19" s="1"/>
      <c r="F19" s="1"/>
      <c r="G19" s="1"/>
      <c r="H19" s="1"/>
      <c r="I19" s="1"/>
      <c r="J19" s="1"/>
      <c r="K19" s="1"/>
      <c r="L19" s="1"/>
      <c r="M19" s="1"/>
    </row>
    <row r="20" spans="1:17" x14ac:dyDescent="0.2">
      <c r="A20" s="44"/>
      <c r="B20" s="1"/>
      <c r="D20" s="1"/>
      <c r="F20" s="1"/>
      <c r="G20" s="1"/>
      <c r="H20" s="1"/>
      <c r="I20" s="1"/>
      <c r="J20" s="1"/>
      <c r="K20" s="1"/>
      <c r="L20" s="1"/>
      <c r="M20" s="1"/>
    </row>
    <row r="21" spans="1:17" x14ac:dyDescent="0.2">
      <c r="A21" s="44"/>
      <c r="B21" s="1"/>
      <c r="D21" s="1"/>
      <c r="F21" s="1"/>
      <c r="G21" s="1"/>
      <c r="H21" s="1"/>
      <c r="I21" s="1"/>
      <c r="J21" s="1"/>
      <c r="K21" s="1"/>
      <c r="L21" s="1"/>
      <c r="M21" s="1"/>
    </row>
    <row r="22" spans="1:17" x14ac:dyDescent="0.2">
      <c r="A22" s="44"/>
      <c r="B22" s="1"/>
      <c r="D22" s="1"/>
      <c r="F22" s="1"/>
      <c r="G22" s="1"/>
      <c r="H22" s="1"/>
      <c r="I22" s="1"/>
      <c r="J22" s="1"/>
      <c r="K22" s="1"/>
      <c r="L22" s="1"/>
      <c r="M22" s="1"/>
    </row>
    <row r="23" spans="1:17" x14ac:dyDescent="0.2">
      <c r="A23" s="44"/>
      <c r="B23" s="1"/>
      <c r="C23" s="1"/>
      <c r="D23" s="1"/>
      <c r="F23" s="1"/>
      <c r="G23" s="1"/>
      <c r="H23" s="1"/>
      <c r="I23" s="1"/>
      <c r="J23" s="1"/>
      <c r="K23" s="1"/>
      <c r="L23" s="1"/>
      <c r="M23" s="1"/>
    </row>
    <row r="24" spans="1:17" x14ac:dyDescent="0.2">
      <c r="A24" s="44"/>
      <c r="B24" s="1"/>
      <c r="C24" s="1"/>
      <c r="D24" s="1"/>
      <c r="F24" s="1"/>
      <c r="G24" s="1"/>
      <c r="H24" s="1"/>
      <c r="I24" s="1"/>
      <c r="J24" s="1"/>
      <c r="K24" s="1"/>
      <c r="L24" s="1"/>
      <c r="M24" s="1"/>
    </row>
    <row r="25" spans="1:17" x14ac:dyDescent="0.2">
      <c r="A25" s="44"/>
      <c r="B25" s="1"/>
      <c r="D25" s="1"/>
      <c r="F25" s="1"/>
      <c r="G25" s="1"/>
      <c r="H25" s="1"/>
      <c r="I25" s="1"/>
      <c r="J25" s="1"/>
      <c r="K25" s="1"/>
      <c r="L25" s="1"/>
      <c r="M25" s="1"/>
    </row>
    <row r="26" spans="1:17" x14ac:dyDescent="0.2">
      <c r="A26" s="44"/>
      <c r="B26" s="1"/>
      <c r="C26" s="1"/>
      <c r="D26" s="1"/>
      <c r="F26" s="1"/>
      <c r="G26" s="1"/>
      <c r="H26" s="1"/>
      <c r="I26" s="1"/>
      <c r="J26" s="1"/>
      <c r="K26" s="1"/>
      <c r="L26" s="1"/>
      <c r="M26" s="1"/>
      <c r="Q26" s="2"/>
    </row>
    <row r="27" spans="1:17" x14ac:dyDescent="0.2">
      <c r="A27" s="44"/>
      <c r="B27" s="1"/>
      <c r="C27" s="1"/>
      <c r="D27" s="1"/>
      <c r="F27" s="1"/>
      <c r="G27" s="1"/>
      <c r="H27" s="1"/>
      <c r="I27" s="1"/>
      <c r="J27" s="1"/>
      <c r="K27" s="1"/>
      <c r="L27" s="1"/>
      <c r="M27" s="1"/>
      <c r="Q27" s="2"/>
    </row>
    <row r="28" spans="1:17" x14ac:dyDescent="0.2">
      <c r="A28" s="44"/>
      <c r="B28" s="1"/>
      <c r="C28" s="1"/>
      <c r="D28" s="1"/>
      <c r="F28" s="1"/>
      <c r="G28" s="1"/>
      <c r="H28" s="1"/>
      <c r="I28" s="1"/>
      <c r="J28" s="1"/>
      <c r="K28" s="1"/>
      <c r="L28" s="1"/>
      <c r="M28" s="1"/>
      <c r="Q28" s="2"/>
    </row>
    <row r="29" spans="1:17" x14ac:dyDescent="0.2">
      <c r="A29" s="44"/>
      <c r="B29" s="1"/>
      <c r="C29" s="1"/>
      <c r="D29" s="1"/>
      <c r="F29" s="1"/>
      <c r="G29" s="1"/>
      <c r="H29" s="1"/>
      <c r="I29" s="1"/>
      <c r="J29" s="1"/>
      <c r="K29" s="1"/>
      <c r="L29" s="1"/>
      <c r="M29" s="1"/>
    </row>
    <row r="30" spans="1:17" x14ac:dyDescent="0.2">
      <c r="A30" s="44"/>
      <c r="B30" s="1"/>
      <c r="C30" s="1"/>
      <c r="D30" s="1"/>
      <c r="F30" s="1"/>
      <c r="G30" s="1"/>
      <c r="H30" s="1"/>
      <c r="I30" s="1"/>
      <c r="J30" s="1"/>
      <c r="K30" s="1"/>
      <c r="L30" s="1"/>
      <c r="M30" s="1"/>
    </row>
    <row r="31" spans="1:17" x14ac:dyDescent="0.2">
      <c r="A31" s="44"/>
      <c r="B31" s="1"/>
      <c r="C31" s="1"/>
      <c r="D31" s="1"/>
      <c r="F31" s="1"/>
      <c r="G31" s="1"/>
      <c r="H31" s="1"/>
      <c r="I31" s="1"/>
      <c r="J31" s="1"/>
      <c r="K31" s="1"/>
      <c r="L31" s="1"/>
      <c r="M31" s="1"/>
    </row>
    <row r="32" spans="1:17" x14ac:dyDescent="0.2">
      <c r="A32" s="44"/>
      <c r="B32" s="1"/>
      <c r="C32" s="1"/>
      <c r="D32" s="1"/>
      <c r="F32" s="1"/>
      <c r="G32" s="1"/>
      <c r="H32" s="1"/>
      <c r="I32" s="1"/>
      <c r="J32" s="1"/>
      <c r="K32" s="1"/>
      <c r="L32" s="1"/>
      <c r="M32" s="1"/>
    </row>
    <row r="33" spans="1:13" x14ac:dyDescent="0.2">
      <c r="A33" s="44"/>
      <c r="B33" s="1"/>
      <c r="C33" s="1"/>
      <c r="D33" s="1"/>
      <c r="F33" s="1"/>
      <c r="G33" s="1"/>
      <c r="H33" s="1"/>
      <c r="I33" s="1"/>
      <c r="J33" s="1"/>
      <c r="K33" s="1"/>
      <c r="L33" s="1"/>
      <c r="M33" s="1"/>
    </row>
    <row r="34" spans="1:13" x14ac:dyDescent="0.2">
      <c r="A34" s="44"/>
      <c r="B34" s="1"/>
      <c r="C34" s="1"/>
      <c r="D34" s="1"/>
      <c r="F34" s="1"/>
      <c r="G34" s="1"/>
      <c r="H34" s="1"/>
      <c r="I34" s="1"/>
      <c r="J34" s="1"/>
      <c r="K34" s="1"/>
      <c r="L34" s="1"/>
      <c r="M34" s="1"/>
    </row>
    <row r="35" spans="1:13" x14ac:dyDescent="0.2">
      <c r="A35" s="44"/>
      <c r="B35" s="1"/>
      <c r="C35" s="1"/>
      <c r="D35" s="1"/>
      <c r="F35" s="1"/>
      <c r="G35" s="1"/>
      <c r="H35" s="1"/>
      <c r="I35" s="1"/>
      <c r="J35" s="1"/>
      <c r="K35" s="1"/>
      <c r="L35" s="1"/>
      <c r="M35" s="1"/>
    </row>
    <row r="36" spans="1:13" x14ac:dyDescent="0.2">
      <c r="A36" s="44"/>
      <c r="C36" s="1"/>
      <c r="D36" s="1"/>
      <c r="F36" s="1"/>
      <c r="G36" s="1"/>
      <c r="H36" s="1"/>
      <c r="I36" s="1"/>
      <c r="J36" s="1"/>
      <c r="K36" s="1"/>
      <c r="L36" s="1"/>
      <c r="M36" s="1"/>
    </row>
    <row r="37" spans="1:13" x14ac:dyDescent="0.2">
      <c r="A37" s="44"/>
      <c r="B37" s="1"/>
      <c r="C37" s="1"/>
      <c r="D37" s="1"/>
      <c r="F37" s="1"/>
      <c r="G37" s="1"/>
      <c r="H37" s="1"/>
      <c r="I37" s="1"/>
      <c r="J37" s="1"/>
      <c r="K37" s="1"/>
      <c r="L37" s="1"/>
      <c r="M37" s="1"/>
    </row>
    <row r="38" spans="1:13" x14ac:dyDescent="0.2">
      <c r="A38" s="44"/>
      <c r="B38" s="1"/>
      <c r="C38" s="1"/>
      <c r="D38" s="1"/>
      <c r="F38" s="1"/>
      <c r="G38" s="1"/>
      <c r="H38" s="1"/>
      <c r="I38" s="1"/>
      <c r="J38" s="1"/>
      <c r="K38" s="1"/>
      <c r="L38" s="1"/>
      <c r="M38" s="1"/>
    </row>
    <row r="39" spans="1:13" x14ac:dyDescent="0.2">
      <c r="A39" s="44"/>
      <c r="B39" s="1"/>
      <c r="C39" s="1"/>
      <c r="D39" s="1"/>
      <c r="E39" s="1"/>
      <c r="G39" s="1"/>
      <c r="H39" s="1"/>
      <c r="I39" s="1"/>
      <c r="J39" s="1"/>
      <c r="K39" s="1"/>
      <c r="L39" s="1"/>
      <c r="M39" s="1"/>
    </row>
    <row r="40" spans="1:13" x14ac:dyDescent="0.2">
      <c r="A40" s="44"/>
      <c r="B40" s="1"/>
      <c r="C40" s="1"/>
      <c r="D40" s="1"/>
      <c r="F40" s="1"/>
      <c r="G40" s="1"/>
      <c r="H40" s="1"/>
      <c r="I40" s="1"/>
      <c r="J40" s="1"/>
      <c r="K40" s="1"/>
      <c r="L40" s="1"/>
      <c r="M40" s="1"/>
    </row>
    <row r="41" spans="1:13" x14ac:dyDescent="0.2">
      <c r="A41" s="44"/>
      <c r="B41" s="1"/>
      <c r="C41" s="1"/>
      <c r="D41" s="1"/>
      <c r="F41" s="1"/>
      <c r="G41" s="1"/>
      <c r="H41" s="1"/>
      <c r="I41" s="1"/>
      <c r="J41" s="1"/>
      <c r="K41" s="1"/>
      <c r="L41" s="1"/>
      <c r="M41" s="1"/>
    </row>
    <row r="42" spans="1:13" x14ac:dyDescent="0.2">
      <c r="A42" s="44"/>
      <c r="B42" s="1"/>
      <c r="C42" s="1"/>
      <c r="D42" s="1"/>
      <c r="F42" s="1"/>
      <c r="G42" s="1"/>
      <c r="H42" s="1"/>
      <c r="I42" s="1"/>
      <c r="J42" s="1"/>
      <c r="K42" s="1"/>
      <c r="L42" s="1"/>
      <c r="M42" s="1"/>
    </row>
    <row r="43" spans="1:13" x14ac:dyDescent="0.2">
      <c r="A43" s="44"/>
      <c r="B43" s="1"/>
      <c r="C43" s="1"/>
      <c r="D43" s="1"/>
      <c r="F43" s="1"/>
      <c r="G43" s="1"/>
      <c r="H43" s="1"/>
      <c r="I43" s="1"/>
      <c r="J43" s="1"/>
      <c r="K43" s="1"/>
      <c r="L43" s="1"/>
      <c r="M43" s="1"/>
    </row>
    <row r="44" spans="1:13" x14ac:dyDescent="0.2">
      <c r="A44" s="44"/>
      <c r="B44" s="1"/>
      <c r="C44" s="1"/>
      <c r="D44" s="1"/>
      <c r="F44" s="1"/>
      <c r="G44" s="1"/>
      <c r="H44" s="1"/>
      <c r="I44" s="1"/>
      <c r="J44" s="1"/>
      <c r="K44" s="1"/>
      <c r="L44" s="1"/>
      <c r="M44" s="1"/>
    </row>
    <row r="45" spans="1:13" x14ac:dyDescent="0.2">
      <c r="A45" s="44"/>
      <c r="B45" s="1"/>
      <c r="C45" s="1"/>
      <c r="D45" s="1"/>
      <c r="F45" s="1"/>
      <c r="G45" s="1"/>
      <c r="H45" s="1"/>
      <c r="I45" s="1"/>
      <c r="J45" s="1"/>
      <c r="K45" s="1"/>
      <c r="L45" s="1"/>
      <c r="M45" s="1"/>
    </row>
    <row r="46" spans="1:13" x14ac:dyDescent="0.2">
      <c r="A46" s="44"/>
      <c r="B46" s="1"/>
      <c r="C46" s="1"/>
      <c r="D46" s="1"/>
      <c r="F46" s="1"/>
      <c r="G46" s="1"/>
      <c r="H46" s="1"/>
      <c r="I46" s="1"/>
      <c r="J46" s="1"/>
      <c r="K46" s="1"/>
      <c r="L46" s="1"/>
      <c r="M46" s="1"/>
    </row>
    <row r="47" spans="1:13" x14ac:dyDescent="0.2">
      <c r="A47" s="44"/>
      <c r="B47" s="1"/>
      <c r="C47" s="1"/>
      <c r="D47" s="1"/>
      <c r="F47" s="1"/>
      <c r="G47" s="1"/>
      <c r="H47" s="1"/>
      <c r="I47" s="1"/>
      <c r="J47" s="1"/>
      <c r="K47" s="1"/>
      <c r="L47" s="1"/>
      <c r="M47" s="1"/>
    </row>
    <row r="48" spans="1:13" x14ac:dyDescent="0.2">
      <c r="A48" s="44"/>
      <c r="B48" s="1"/>
      <c r="C48" s="1"/>
      <c r="D48" s="1"/>
      <c r="F48" s="1"/>
      <c r="G48" s="1"/>
      <c r="H48" s="1"/>
      <c r="I48" s="1"/>
      <c r="J48" s="1"/>
      <c r="K48" s="1"/>
      <c r="L48" s="1"/>
      <c r="M48" s="1"/>
    </row>
    <row r="49" spans="1:13" x14ac:dyDescent="0.2">
      <c r="A49" s="44"/>
      <c r="B49" s="1"/>
      <c r="C49" s="1"/>
      <c r="D49" s="1"/>
      <c r="F49" s="1"/>
      <c r="G49" s="1"/>
      <c r="H49" s="1"/>
      <c r="I49" s="1"/>
      <c r="J49" s="1"/>
      <c r="K49" s="1"/>
      <c r="L49" s="1"/>
      <c r="M49" s="1"/>
    </row>
    <row r="50" spans="1:13" x14ac:dyDescent="0.2">
      <c r="A50" s="44"/>
      <c r="B50" s="1"/>
      <c r="C50" s="1"/>
      <c r="D50" s="1"/>
      <c r="F50" s="1"/>
      <c r="G50" s="1"/>
      <c r="H50" s="1"/>
      <c r="I50" s="1"/>
      <c r="J50" s="1"/>
      <c r="K50" s="1"/>
      <c r="L50" s="1"/>
      <c r="M50" s="1"/>
    </row>
    <row r="51" spans="1:13" x14ac:dyDescent="0.2">
      <c r="A51" s="44"/>
      <c r="B51" s="1"/>
      <c r="C51" s="1"/>
      <c r="D51" s="1"/>
      <c r="F51" s="1"/>
      <c r="G51" s="1"/>
      <c r="H51" s="1"/>
      <c r="I51" s="1"/>
      <c r="J51" s="1"/>
      <c r="K51" s="1"/>
      <c r="L51" s="1"/>
      <c r="M51" s="1"/>
    </row>
    <row r="52" spans="1:13" x14ac:dyDescent="0.2">
      <c r="A52" s="44"/>
      <c r="B52" s="1"/>
      <c r="C52" s="1"/>
      <c r="D52" s="1"/>
      <c r="E52" s="1"/>
      <c r="F52" s="1"/>
      <c r="G52" s="1"/>
      <c r="H52" s="1"/>
      <c r="I52" s="1"/>
      <c r="J52" s="1"/>
      <c r="K52" s="1"/>
      <c r="L52" s="1"/>
      <c r="M52" s="1"/>
    </row>
    <row r="53" spans="1:13" x14ac:dyDescent="0.2">
      <c r="A53" s="44"/>
      <c r="B53" s="1"/>
      <c r="C53" s="1"/>
      <c r="D53" s="1"/>
      <c r="E53" s="1"/>
      <c r="F53" s="1"/>
      <c r="G53" s="1"/>
      <c r="H53" s="1"/>
      <c r="I53" s="1"/>
      <c r="J53" s="1"/>
      <c r="K53" s="1"/>
      <c r="L53" s="1"/>
      <c r="M53" s="1"/>
    </row>
    <row r="54" spans="1:13" x14ac:dyDescent="0.2">
      <c r="A54" s="44"/>
      <c r="B54" s="1"/>
      <c r="C54" s="1"/>
      <c r="D54" s="1"/>
      <c r="E54" s="1"/>
      <c r="F54" s="1"/>
      <c r="G54" s="1"/>
      <c r="H54" s="1"/>
      <c r="I54" s="1"/>
      <c r="J54" s="1"/>
      <c r="K54" s="1"/>
      <c r="L54" s="1"/>
      <c r="M54" s="1"/>
    </row>
    <row r="55" spans="1:13" x14ac:dyDescent="0.2">
      <c r="A55" s="44"/>
      <c r="B55" s="1"/>
      <c r="C55" s="1"/>
      <c r="D55" s="1"/>
      <c r="E55" s="1"/>
      <c r="F55" s="1"/>
      <c r="G55" s="1"/>
      <c r="H55" s="1"/>
      <c r="I55" s="1"/>
      <c r="J55" s="1"/>
      <c r="K55" s="1"/>
      <c r="L55" s="1"/>
      <c r="M55" s="1"/>
    </row>
    <row r="56" spans="1:13" x14ac:dyDescent="0.2">
      <c r="A56" s="44"/>
      <c r="B56" s="1"/>
      <c r="C56" s="1"/>
      <c r="D56" s="1"/>
      <c r="E56" s="1"/>
      <c r="F56" s="1"/>
      <c r="G56" s="1"/>
      <c r="H56" s="1"/>
      <c r="I56" s="1"/>
      <c r="J56" s="1"/>
      <c r="K56" s="1"/>
      <c r="L56" s="1"/>
      <c r="M56" s="1"/>
    </row>
    <row r="57" spans="1:13" x14ac:dyDescent="0.2">
      <c r="A57" s="44"/>
      <c r="B57" s="1"/>
      <c r="C57" s="1"/>
      <c r="D57" s="1"/>
      <c r="E57" s="1"/>
      <c r="F57" s="1"/>
      <c r="G57" s="1"/>
      <c r="H57" s="1"/>
      <c r="I57" s="1"/>
      <c r="J57" s="1"/>
      <c r="K57" s="1"/>
      <c r="L57" s="1"/>
      <c r="M57" s="1"/>
    </row>
    <row r="58" spans="1:13" x14ac:dyDescent="0.2">
      <c r="A58" s="44"/>
      <c r="B58" s="1"/>
      <c r="C58" s="1"/>
      <c r="D58" s="1"/>
      <c r="E58" s="1"/>
      <c r="F58" s="1"/>
      <c r="G58" s="1"/>
      <c r="H58" s="1"/>
      <c r="I58" s="1"/>
      <c r="J58" s="1"/>
      <c r="K58" s="1"/>
      <c r="L58" s="1"/>
      <c r="M58" s="1"/>
    </row>
    <row r="59" spans="1:13" x14ac:dyDescent="0.2">
      <c r="A59" s="44"/>
      <c r="B59" s="1"/>
      <c r="C59" s="1"/>
      <c r="D59" s="1"/>
      <c r="E59" s="1"/>
      <c r="F59" s="1"/>
      <c r="G59" s="1"/>
      <c r="H59" s="1"/>
      <c r="I59" s="1"/>
      <c r="J59" s="1"/>
      <c r="K59" s="1"/>
      <c r="L59" s="1"/>
      <c r="M59" s="1"/>
    </row>
    <row r="60" spans="1:13" x14ac:dyDescent="0.2">
      <c r="A60" s="44"/>
      <c r="B60" s="1"/>
      <c r="C60" s="1"/>
      <c r="D60" s="1"/>
      <c r="F60" s="1"/>
      <c r="G60" s="1"/>
      <c r="H60" s="1"/>
      <c r="I60" s="1"/>
      <c r="J60" s="1"/>
      <c r="K60" s="1"/>
      <c r="L60" s="1"/>
      <c r="M60" s="1"/>
    </row>
    <row r="61" spans="1:13" x14ac:dyDescent="0.2">
      <c r="A61" s="44"/>
      <c r="B61" s="1"/>
      <c r="C61" s="1"/>
      <c r="D61" s="1"/>
      <c r="F61" s="1"/>
      <c r="G61" s="1"/>
      <c r="H61" s="1"/>
      <c r="I61" s="1"/>
      <c r="J61" s="1"/>
      <c r="K61" s="1"/>
      <c r="L61" s="1"/>
      <c r="M61" s="1"/>
    </row>
    <row r="62" spans="1:13" x14ac:dyDescent="0.2">
      <c r="A62" s="44"/>
      <c r="B62" s="1"/>
      <c r="C62" s="1"/>
      <c r="D62" s="1"/>
      <c r="F62" s="1"/>
      <c r="G62" s="1"/>
      <c r="H62" s="1"/>
      <c r="I62" s="1"/>
      <c r="J62" s="1"/>
      <c r="K62" s="1"/>
      <c r="L62" s="1"/>
      <c r="M62" s="1"/>
    </row>
    <row r="63" spans="1:13" x14ac:dyDescent="0.2">
      <c r="A63" s="44"/>
      <c r="B63" s="1"/>
      <c r="C63" s="1"/>
      <c r="D63" s="1"/>
      <c r="F63" s="1"/>
      <c r="G63" s="1"/>
      <c r="H63" s="1"/>
      <c r="I63" s="1"/>
      <c r="J63" s="1"/>
      <c r="K63" s="1"/>
      <c r="L63" s="1"/>
      <c r="M63" s="1"/>
    </row>
    <row r="64" spans="1:13" x14ac:dyDescent="0.2">
      <c r="A64" s="44"/>
      <c r="B64" s="1"/>
      <c r="C64" s="1"/>
      <c r="D64" s="1"/>
      <c r="F64" s="1"/>
      <c r="G64" s="1"/>
      <c r="H64" s="1"/>
      <c r="I64" s="1"/>
      <c r="J64" s="1"/>
      <c r="K64" s="1"/>
      <c r="L64" s="1"/>
      <c r="M64" s="1"/>
    </row>
    <row r="65" spans="1:16" s="30" customFormat="1" x14ac:dyDescent="0.2">
      <c r="A65" s="31"/>
      <c r="B65" s="41" t="s">
        <v>46</v>
      </c>
      <c r="C65" s="31"/>
      <c r="D65" s="31"/>
      <c r="E65" s="31"/>
      <c r="H65" s="32" t="s">
        <v>49</v>
      </c>
      <c r="I65" s="32"/>
      <c r="J65" s="32" t="s">
        <v>50</v>
      </c>
      <c r="K65" s="31"/>
      <c r="L65" s="31"/>
      <c r="M65" s="31"/>
      <c r="N65" s="31"/>
      <c r="O65" s="31"/>
      <c r="P65" s="31"/>
    </row>
    <row r="66" spans="1:16" s="30" customFormat="1" x14ac:dyDescent="0.2">
      <c r="A66" s="31"/>
      <c r="B66" s="41"/>
      <c r="C66" s="31"/>
      <c r="D66" s="31"/>
      <c r="E66" s="31"/>
      <c r="H66" s="42">
        <v>1.75</v>
      </c>
      <c r="I66" s="31"/>
      <c r="J66" s="43">
        <v>10</v>
      </c>
      <c r="K66" s="31"/>
      <c r="L66" s="31"/>
      <c r="M66" s="31"/>
      <c r="N66" s="31"/>
      <c r="O66" s="31"/>
      <c r="P66" s="31"/>
    </row>
    <row r="67" spans="1:16" s="11" customFormat="1" x14ac:dyDescent="0.2">
      <c r="A67" s="12"/>
      <c r="D67" s="13" t="s">
        <v>53</v>
      </c>
      <c r="E67" s="12"/>
      <c r="H67" s="12" t="s">
        <v>51</v>
      </c>
      <c r="J67" s="12" t="s">
        <v>52</v>
      </c>
      <c r="K67" s="12"/>
      <c r="L67" s="12"/>
      <c r="M67" s="12"/>
      <c r="N67" s="12"/>
      <c r="O67" s="12"/>
      <c r="P67" s="12"/>
    </row>
    <row r="68" spans="1:16" s="11" customFormat="1" x14ac:dyDescent="0.2">
      <c r="A68" s="13" t="s">
        <v>0</v>
      </c>
      <c r="B68" s="12" t="s">
        <v>47</v>
      </c>
      <c r="C68" s="12" t="s">
        <v>48</v>
      </c>
      <c r="D68" s="17">
        <f>SUM(D69:D114)</f>
        <v>0</v>
      </c>
      <c r="E68" s="26" t="s">
        <v>54</v>
      </c>
      <c r="F68" s="12" t="s">
        <v>55</v>
      </c>
      <c r="H68" s="16">
        <f>'Begroting overzicht'!E8-((D68/J66)*H66)</f>
        <v>0</v>
      </c>
      <c r="I68" s="12"/>
      <c r="J68" s="28">
        <f>(H68/H66)*J66</f>
        <v>0</v>
      </c>
      <c r="K68" s="12"/>
      <c r="L68" s="12"/>
      <c r="M68" s="12"/>
      <c r="N68" s="12"/>
      <c r="O68" s="12"/>
      <c r="P68" s="26"/>
    </row>
    <row r="69" spans="1:16" x14ac:dyDescent="0.2">
      <c r="A69" s="44"/>
      <c r="B69" s="3"/>
      <c r="C69" s="3"/>
      <c r="D69" s="27">
        <f t="shared" ref="D69:D114" si="0">C69-B69</f>
        <v>0</v>
      </c>
      <c r="E69" s="3"/>
      <c r="F69" s="3"/>
      <c r="G69" s="3"/>
      <c r="H69" s="3"/>
      <c r="I69" s="3"/>
      <c r="J69" s="3"/>
      <c r="K69" s="3"/>
      <c r="M69" s="3"/>
      <c r="N69" s="3"/>
      <c r="O69" s="3"/>
    </row>
    <row r="70" spans="1:16" x14ac:dyDescent="0.2">
      <c r="A70" s="44"/>
      <c r="B70" s="3"/>
      <c r="C70" s="3"/>
      <c r="D70" s="27">
        <f t="shared" si="0"/>
        <v>0</v>
      </c>
      <c r="E70" s="3"/>
      <c r="F70" s="3"/>
      <c r="G70" s="3"/>
      <c r="H70" s="3"/>
      <c r="I70" s="3"/>
      <c r="J70" s="3"/>
      <c r="K70" s="3"/>
      <c r="M70" s="3"/>
      <c r="N70" s="3"/>
      <c r="O70" s="3"/>
    </row>
    <row r="71" spans="1:16" x14ac:dyDescent="0.2">
      <c r="A71" s="44"/>
      <c r="B71" s="3"/>
      <c r="C71" s="3"/>
      <c r="D71" s="27">
        <f t="shared" si="0"/>
        <v>0</v>
      </c>
      <c r="E71" s="3"/>
      <c r="F71" s="3"/>
      <c r="G71" s="3"/>
      <c r="H71" s="3"/>
      <c r="I71" s="3"/>
      <c r="J71" s="3"/>
      <c r="K71" s="3"/>
      <c r="M71" s="3"/>
      <c r="N71" s="3"/>
      <c r="O71" s="3"/>
    </row>
    <row r="72" spans="1:16" x14ac:dyDescent="0.2">
      <c r="A72" s="44"/>
      <c r="B72" s="3"/>
      <c r="C72" s="3"/>
      <c r="D72" s="27">
        <f t="shared" si="0"/>
        <v>0</v>
      </c>
      <c r="E72" s="3"/>
      <c r="F72" s="3"/>
      <c r="G72" s="3"/>
      <c r="H72" s="3"/>
      <c r="I72" s="3"/>
      <c r="J72" s="3"/>
      <c r="K72" s="3"/>
      <c r="M72" s="3"/>
      <c r="N72" s="3"/>
      <c r="O72" s="3"/>
    </row>
    <row r="73" spans="1:16" x14ac:dyDescent="0.2">
      <c r="A73" s="44"/>
      <c r="B73" s="3"/>
      <c r="C73" s="3"/>
      <c r="D73" s="27">
        <f t="shared" si="0"/>
        <v>0</v>
      </c>
      <c r="E73" s="3"/>
      <c r="F73" s="3"/>
      <c r="G73" s="3"/>
      <c r="H73" s="3"/>
      <c r="I73" s="3"/>
      <c r="J73" s="3"/>
      <c r="K73" s="3"/>
      <c r="M73" s="3"/>
      <c r="N73" s="3"/>
      <c r="O73" s="3"/>
    </row>
    <row r="74" spans="1:16" x14ac:dyDescent="0.2">
      <c r="A74" s="44"/>
      <c r="B74" s="3"/>
      <c r="C74" s="3"/>
      <c r="D74" s="27">
        <f t="shared" si="0"/>
        <v>0</v>
      </c>
      <c r="E74" s="3"/>
      <c r="F74" s="3"/>
      <c r="G74" s="3"/>
      <c r="H74" s="3"/>
      <c r="I74" s="3"/>
      <c r="J74" s="3"/>
      <c r="K74" s="3"/>
      <c r="M74" s="3"/>
      <c r="N74" s="3"/>
      <c r="O74" s="3"/>
    </row>
    <row r="75" spans="1:16" x14ac:dyDescent="0.2">
      <c r="A75" s="44"/>
      <c r="B75" s="3"/>
      <c r="C75" s="3"/>
      <c r="D75" s="27">
        <f t="shared" si="0"/>
        <v>0</v>
      </c>
      <c r="E75" s="3"/>
      <c r="F75" s="3"/>
      <c r="G75" s="3"/>
      <c r="H75" s="3"/>
      <c r="I75" s="3"/>
      <c r="J75" s="3"/>
      <c r="K75" s="3"/>
      <c r="M75" s="3"/>
      <c r="N75" s="3"/>
      <c r="O75" s="3"/>
    </row>
    <row r="76" spans="1:16" x14ac:dyDescent="0.2">
      <c r="A76" s="44"/>
      <c r="B76" s="3"/>
      <c r="C76" s="3"/>
      <c r="D76" s="27">
        <f t="shared" si="0"/>
        <v>0</v>
      </c>
      <c r="E76" s="3"/>
      <c r="F76" s="3"/>
      <c r="G76" s="3"/>
      <c r="H76" s="3"/>
      <c r="I76" s="3"/>
      <c r="J76" s="3"/>
      <c r="K76" s="3"/>
      <c r="M76" s="3"/>
      <c r="N76" s="3"/>
      <c r="O76" s="3"/>
    </row>
    <row r="77" spans="1:16" x14ac:dyDescent="0.2">
      <c r="A77" s="44"/>
      <c r="B77" s="3"/>
      <c r="C77" s="3"/>
      <c r="D77" s="27">
        <f t="shared" si="0"/>
        <v>0</v>
      </c>
      <c r="E77" s="3"/>
      <c r="F77" s="3"/>
      <c r="G77" s="3"/>
      <c r="H77" s="3"/>
      <c r="I77" s="3"/>
      <c r="J77" s="3"/>
      <c r="K77" s="3"/>
      <c r="M77" s="3"/>
      <c r="N77" s="3"/>
      <c r="O77" s="3"/>
    </row>
    <row r="78" spans="1:16" x14ac:dyDescent="0.2">
      <c r="A78" s="44"/>
      <c r="B78" s="3"/>
      <c r="C78" s="3"/>
      <c r="D78" s="27">
        <f t="shared" si="0"/>
        <v>0</v>
      </c>
      <c r="E78" s="3"/>
      <c r="F78" s="3"/>
      <c r="G78" s="3"/>
      <c r="H78" s="3"/>
      <c r="I78" s="3"/>
      <c r="J78" s="3"/>
      <c r="K78" s="3"/>
      <c r="M78" s="3"/>
      <c r="N78" s="3"/>
      <c r="O78" s="3"/>
    </row>
    <row r="79" spans="1:16" x14ac:dyDescent="0.2">
      <c r="A79" s="44"/>
      <c r="B79" s="3"/>
      <c r="C79" s="3"/>
      <c r="D79" s="27">
        <f t="shared" si="0"/>
        <v>0</v>
      </c>
      <c r="E79" s="3"/>
      <c r="F79" s="3"/>
      <c r="G79" s="3"/>
      <c r="H79" s="3"/>
      <c r="I79" s="3"/>
      <c r="J79" s="3"/>
      <c r="K79" s="3"/>
      <c r="M79" s="3"/>
      <c r="N79" s="3"/>
      <c r="O79" s="3"/>
    </row>
    <row r="80" spans="1:16" x14ac:dyDescent="0.2">
      <c r="A80" s="44"/>
      <c r="B80" s="3"/>
      <c r="C80" s="3"/>
      <c r="D80" s="27">
        <f t="shared" si="0"/>
        <v>0</v>
      </c>
      <c r="E80" s="3"/>
      <c r="F80" s="3"/>
      <c r="I80" s="3"/>
      <c r="J80" s="3"/>
      <c r="K80" s="3"/>
    </row>
    <row r="81" spans="1:11" x14ac:dyDescent="0.2">
      <c r="A81" s="44"/>
      <c r="B81" s="3"/>
      <c r="C81" s="3"/>
      <c r="D81" s="27">
        <f t="shared" si="0"/>
        <v>0</v>
      </c>
      <c r="E81" s="3"/>
      <c r="F81" s="3"/>
      <c r="I81" s="3"/>
      <c r="J81" s="3"/>
      <c r="K81" s="3"/>
    </row>
    <row r="82" spans="1:11" x14ac:dyDescent="0.2">
      <c r="A82" s="44"/>
      <c r="D82" s="27">
        <f t="shared" si="0"/>
        <v>0</v>
      </c>
      <c r="E82" s="3"/>
      <c r="F82" s="3"/>
      <c r="I82" s="3"/>
      <c r="J82" s="3"/>
      <c r="K82" s="3"/>
    </row>
    <row r="83" spans="1:11" x14ac:dyDescent="0.2">
      <c r="A83" s="44"/>
      <c r="B83" s="3"/>
      <c r="C83" s="3"/>
      <c r="D83" s="27">
        <f t="shared" si="0"/>
        <v>0</v>
      </c>
      <c r="E83" s="3"/>
      <c r="F83" s="3"/>
      <c r="I83" s="3"/>
      <c r="J83" s="3"/>
      <c r="K83" s="3"/>
    </row>
    <row r="84" spans="1:11" x14ac:dyDescent="0.2">
      <c r="A84" s="44"/>
      <c r="B84" s="3"/>
      <c r="C84" s="3"/>
      <c r="D84" s="27">
        <f t="shared" si="0"/>
        <v>0</v>
      </c>
      <c r="E84" s="3"/>
      <c r="F84" s="3"/>
      <c r="I84" s="3"/>
      <c r="J84" s="3"/>
      <c r="K84" s="3"/>
    </row>
    <row r="85" spans="1:11" x14ac:dyDescent="0.2">
      <c r="A85" s="44"/>
      <c r="D85" s="27">
        <f t="shared" si="0"/>
        <v>0</v>
      </c>
      <c r="E85" s="3"/>
      <c r="F85" s="3"/>
      <c r="I85" s="3"/>
      <c r="J85" s="3"/>
      <c r="K85" s="3"/>
    </row>
    <row r="86" spans="1:11" x14ac:dyDescent="0.2">
      <c r="A86" s="44"/>
      <c r="B86" s="3"/>
      <c r="C86" s="3"/>
      <c r="D86" s="27">
        <f t="shared" si="0"/>
        <v>0</v>
      </c>
      <c r="E86" s="3"/>
      <c r="F86" s="3"/>
      <c r="I86" s="3"/>
      <c r="J86" s="3"/>
      <c r="K86" s="3"/>
    </row>
    <row r="87" spans="1:11" x14ac:dyDescent="0.2">
      <c r="A87" s="44"/>
      <c r="B87" s="3"/>
      <c r="C87" s="3"/>
      <c r="D87" s="27">
        <f t="shared" si="0"/>
        <v>0</v>
      </c>
      <c r="E87" s="3"/>
      <c r="F87" s="3"/>
      <c r="I87" s="3"/>
      <c r="J87" s="3"/>
      <c r="K87" s="3"/>
    </row>
    <row r="88" spans="1:11" x14ac:dyDescent="0.2">
      <c r="A88" s="44"/>
      <c r="D88" s="27">
        <f t="shared" si="0"/>
        <v>0</v>
      </c>
      <c r="E88" s="3"/>
      <c r="F88" s="3"/>
      <c r="I88" s="3"/>
      <c r="J88" s="3"/>
      <c r="K88" s="3"/>
    </row>
    <row r="89" spans="1:11" x14ac:dyDescent="0.2">
      <c r="A89" s="44"/>
      <c r="B89" s="3"/>
      <c r="C89" s="3"/>
      <c r="D89" s="27">
        <f t="shared" si="0"/>
        <v>0</v>
      </c>
      <c r="E89" s="3"/>
      <c r="F89" s="3"/>
      <c r="I89" s="3"/>
      <c r="J89" s="3"/>
      <c r="K89" s="3"/>
    </row>
    <row r="90" spans="1:11" x14ac:dyDescent="0.2">
      <c r="A90" s="44"/>
      <c r="B90" s="3"/>
      <c r="C90" s="3"/>
      <c r="D90" s="27">
        <f t="shared" si="0"/>
        <v>0</v>
      </c>
      <c r="E90" s="3"/>
      <c r="F90" s="3"/>
      <c r="I90" s="3"/>
      <c r="J90" s="3"/>
      <c r="K90" s="3"/>
    </row>
    <row r="91" spans="1:11" x14ac:dyDescent="0.2">
      <c r="A91" s="44"/>
      <c r="B91" s="3"/>
      <c r="C91" s="3"/>
      <c r="D91" s="27">
        <f t="shared" si="0"/>
        <v>0</v>
      </c>
      <c r="E91" s="3"/>
      <c r="F91" s="3"/>
      <c r="I91" s="3"/>
      <c r="J91" s="3"/>
      <c r="K91" s="3"/>
    </row>
    <row r="92" spans="1:11" x14ac:dyDescent="0.2">
      <c r="A92" s="44"/>
      <c r="B92" s="3"/>
      <c r="C92" s="3"/>
      <c r="D92" s="27">
        <f t="shared" si="0"/>
        <v>0</v>
      </c>
      <c r="E92" s="3"/>
      <c r="F92" s="3"/>
      <c r="I92" s="3"/>
      <c r="J92" s="3"/>
      <c r="K92" s="3"/>
    </row>
    <row r="93" spans="1:11" x14ac:dyDescent="0.2">
      <c r="A93" s="44"/>
      <c r="B93" s="3"/>
      <c r="C93" s="3"/>
      <c r="D93" s="27">
        <f t="shared" si="0"/>
        <v>0</v>
      </c>
      <c r="E93" s="3"/>
      <c r="F93" s="3"/>
      <c r="I93" s="3"/>
      <c r="J93" s="3"/>
      <c r="K93" s="3"/>
    </row>
    <row r="94" spans="1:11" x14ac:dyDescent="0.2">
      <c r="A94" s="44"/>
      <c r="B94" s="3"/>
      <c r="C94" s="3"/>
      <c r="D94" s="27">
        <f t="shared" si="0"/>
        <v>0</v>
      </c>
      <c r="E94" s="3"/>
      <c r="F94" s="3"/>
      <c r="I94" s="3"/>
      <c r="J94" s="3"/>
      <c r="K94" s="3"/>
    </row>
    <row r="95" spans="1:11" x14ac:dyDescent="0.2">
      <c r="A95" s="44"/>
      <c r="D95" s="27">
        <f t="shared" si="0"/>
        <v>0</v>
      </c>
      <c r="E95" s="3"/>
      <c r="F95" s="3"/>
      <c r="I95" s="3"/>
      <c r="J95" s="3"/>
      <c r="K95" s="3"/>
    </row>
    <row r="96" spans="1:11" x14ac:dyDescent="0.2">
      <c r="A96" s="44"/>
      <c r="B96" s="3"/>
      <c r="C96" s="3"/>
      <c r="D96" s="27">
        <f t="shared" si="0"/>
        <v>0</v>
      </c>
      <c r="E96" s="3"/>
      <c r="F96" s="3"/>
      <c r="I96" s="3"/>
      <c r="J96" s="3"/>
      <c r="K96" s="3"/>
    </row>
    <row r="97" spans="1:11" x14ac:dyDescent="0.2">
      <c r="A97" s="44"/>
      <c r="B97" s="3"/>
      <c r="C97" s="3"/>
      <c r="D97" s="27">
        <f t="shared" si="0"/>
        <v>0</v>
      </c>
      <c r="E97" s="3"/>
      <c r="F97" s="3"/>
      <c r="I97" s="3"/>
      <c r="J97" s="3"/>
      <c r="K97" s="3"/>
    </row>
    <row r="98" spans="1:11" x14ac:dyDescent="0.2">
      <c r="A98" s="44"/>
      <c r="D98" s="27">
        <f t="shared" si="0"/>
        <v>0</v>
      </c>
      <c r="E98" s="3"/>
      <c r="F98" s="3"/>
      <c r="I98" s="3"/>
    </row>
    <row r="99" spans="1:11" x14ac:dyDescent="0.2">
      <c r="A99" s="44"/>
      <c r="D99" s="27">
        <f t="shared" si="0"/>
        <v>0</v>
      </c>
      <c r="E99" s="3"/>
      <c r="F99" s="3"/>
      <c r="I99" s="3"/>
    </row>
    <row r="100" spans="1:11" x14ac:dyDescent="0.2">
      <c r="A100" s="44"/>
      <c r="D100" s="27">
        <f t="shared" si="0"/>
        <v>0</v>
      </c>
      <c r="E100" s="3"/>
      <c r="F100" s="3"/>
      <c r="I100" s="3"/>
    </row>
    <row r="101" spans="1:11" x14ac:dyDescent="0.2">
      <c r="A101" s="44"/>
      <c r="D101" s="27">
        <f t="shared" si="0"/>
        <v>0</v>
      </c>
      <c r="E101" s="3"/>
      <c r="F101" s="3"/>
      <c r="I101" s="3"/>
    </row>
    <row r="102" spans="1:11" x14ac:dyDescent="0.2">
      <c r="A102" s="44"/>
      <c r="D102" s="27">
        <f t="shared" si="0"/>
        <v>0</v>
      </c>
      <c r="E102" s="3"/>
      <c r="F102" s="3"/>
      <c r="I102" s="3"/>
    </row>
    <row r="103" spans="1:11" x14ac:dyDescent="0.2">
      <c r="A103" s="44"/>
      <c r="D103" s="27">
        <f t="shared" si="0"/>
        <v>0</v>
      </c>
      <c r="E103" s="3"/>
      <c r="F103" s="3"/>
      <c r="I103" s="3"/>
    </row>
    <row r="104" spans="1:11" x14ac:dyDescent="0.2">
      <c r="A104" s="44"/>
      <c r="D104" s="27">
        <f t="shared" si="0"/>
        <v>0</v>
      </c>
      <c r="E104" s="3"/>
      <c r="F104" s="3"/>
      <c r="I104" s="3"/>
    </row>
    <row r="105" spans="1:11" x14ac:dyDescent="0.2">
      <c r="A105" s="44"/>
      <c r="D105" s="27">
        <f t="shared" si="0"/>
        <v>0</v>
      </c>
      <c r="E105" s="3"/>
      <c r="F105" s="3"/>
      <c r="I105" s="3"/>
    </row>
    <row r="106" spans="1:11" x14ac:dyDescent="0.2">
      <c r="A106" s="44"/>
      <c r="D106" s="27">
        <f t="shared" si="0"/>
        <v>0</v>
      </c>
      <c r="E106" s="3"/>
      <c r="F106" s="3"/>
      <c r="I106" s="3"/>
    </row>
    <row r="107" spans="1:11" x14ac:dyDescent="0.2">
      <c r="A107" s="44"/>
      <c r="D107" s="27">
        <f t="shared" si="0"/>
        <v>0</v>
      </c>
      <c r="E107" s="3"/>
      <c r="F107" s="3"/>
      <c r="I107" s="3"/>
    </row>
    <row r="108" spans="1:11" x14ac:dyDescent="0.2">
      <c r="A108" s="44"/>
      <c r="D108" s="27">
        <f t="shared" si="0"/>
        <v>0</v>
      </c>
      <c r="E108" s="3"/>
      <c r="F108" s="3"/>
      <c r="I108" s="3"/>
    </row>
    <row r="109" spans="1:11" x14ac:dyDescent="0.2">
      <c r="A109" s="44"/>
      <c r="D109" s="27">
        <f t="shared" si="0"/>
        <v>0</v>
      </c>
      <c r="E109" s="3"/>
      <c r="F109" s="3"/>
      <c r="I109" s="3"/>
    </row>
    <row r="110" spans="1:11" x14ac:dyDescent="0.2">
      <c r="A110" s="44"/>
      <c r="D110" s="27">
        <f t="shared" si="0"/>
        <v>0</v>
      </c>
      <c r="E110" s="3"/>
      <c r="F110" s="3"/>
      <c r="I110" s="3"/>
    </row>
    <row r="111" spans="1:11" x14ac:dyDescent="0.2">
      <c r="A111" s="44"/>
      <c r="D111" s="27">
        <f t="shared" si="0"/>
        <v>0</v>
      </c>
      <c r="E111" s="3"/>
      <c r="F111" s="3"/>
      <c r="I111" s="3"/>
    </row>
    <row r="112" spans="1:11" x14ac:dyDescent="0.2">
      <c r="A112" s="44"/>
      <c r="D112" s="27">
        <f t="shared" si="0"/>
        <v>0</v>
      </c>
      <c r="E112" s="3"/>
      <c r="F112" s="3"/>
      <c r="I112" s="3"/>
    </row>
    <row r="113" spans="1:9" x14ac:dyDescent="0.2">
      <c r="A113" s="44"/>
      <c r="D113" s="27">
        <f t="shared" si="0"/>
        <v>0</v>
      </c>
      <c r="E113" s="3"/>
      <c r="F113" s="3"/>
      <c r="I113" s="3"/>
    </row>
    <row r="114" spans="1:9" x14ac:dyDescent="0.2">
      <c r="A114" s="44"/>
      <c r="D114" s="27">
        <f t="shared" si="0"/>
        <v>0</v>
      </c>
      <c r="E114" s="3"/>
      <c r="F114" s="3"/>
      <c r="I114" s="3"/>
    </row>
  </sheetData>
  <mergeCells count="2">
    <mergeCell ref="G5:J5"/>
    <mergeCell ref="K5:M5"/>
  </mergeCells>
  <conditionalFormatting sqref="B7:D7">
    <cfRule type="colorScale" priority="2">
      <colorScale>
        <cfvo type="min"/>
        <cfvo type="percentile" val="50"/>
        <cfvo type="max"/>
        <color rgb="FFF8696B"/>
        <color rgb="FFFFEB84"/>
        <color rgb="FF63BE7B"/>
      </colorScale>
    </cfRule>
  </conditionalFormatting>
  <conditionalFormatting sqref="B7:M7">
    <cfRule type="colorScale" priority="1">
      <colorScale>
        <cfvo type="min"/>
        <cfvo type="percentile" val="50"/>
        <cfvo type="max"/>
        <color rgb="FFF8696B"/>
        <color rgb="FFFFEB84"/>
        <color rgb="FF63BE7B"/>
      </colorScale>
    </cfRule>
  </conditionalFormatting>
  <conditionalFormatting sqref="G7:J7">
    <cfRule type="colorScale" priority="3">
      <colorScale>
        <cfvo type="min"/>
        <cfvo type="percentile" val="50"/>
        <cfvo type="max"/>
        <color rgb="FFF8696B"/>
        <color rgb="FFFFEB84"/>
        <color rgb="FF63BE7B"/>
      </colorScale>
    </cfRule>
  </conditionalFormatting>
  <conditionalFormatting sqref="G7:M7 B7:D7">
    <cfRule type="colorScale" priority="4">
      <colorScale>
        <cfvo type="min"/>
        <cfvo type="percentile" val="50"/>
        <cfvo type="max"/>
        <color rgb="FFF8696B"/>
        <color rgb="FFFFEB84"/>
        <color rgb="FF63BE7B"/>
      </colorScale>
    </cfRule>
    <cfRule type="colorScale" priority="5">
      <colorScale>
        <cfvo type="min"/>
        <cfvo type="max"/>
        <color rgb="FFFCFCFF"/>
        <color rgb="FF63BE7B"/>
      </colorScale>
    </cfRule>
  </conditionalFormatting>
  <conditionalFormatting sqref="K7:M7">
    <cfRule type="colorScale" priority="6">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14"/>
  <sheetViews>
    <sheetView workbookViewId="0">
      <pane ySplit="7" topLeftCell="A8" activePane="bottomLeft" state="frozen"/>
      <selection pane="bottomLeft" activeCell="A8" sqref="A8:XFD130"/>
    </sheetView>
  </sheetViews>
  <sheetFormatPr baseColWidth="10" defaultRowHeight="16" x14ac:dyDescent="0.2"/>
  <cols>
    <col min="1" max="1" width="31.83203125" customWidth="1"/>
    <col min="2" max="2" width="13.33203125" customWidth="1"/>
    <col min="3" max="3" width="14.33203125" customWidth="1"/>
    <col min="4" max="4" width="16.6640625" customWidth="1"/>
    <col min="5" max="5" width="16.83203125" customWidth="1"/>
    <col min="6" max="6" width="17.6640625" customWidth="1"/>
    <col min="7" max="7" width="12.1640625" customWidth="1"/>
    <col min="8" max="9" width="22" bestFit="1" customWidth="1"/>
    <col min="10" max="11" width="22.6640625" bestFit="1" customWidth="1"/>
    <col min="12" max="12" width="23.83203125" bestFit="1" customWidth="1"/>
    <col min="13" max="13" width="19.5" bestFit="1" customWidth="1"/>
    <col min="14" max="14" width="13.33203125" bestFit="1" customWidth="1"/>
  </cols>
  <sheetData>
    <row r="1" spans="1:15" s="30" customFormat="1" ht="18" customHeight="1" x14ac:dyDescent="0.2">
      <c r="A1" s="8"/>
    </row>
    <row r="2" spans="1:15" s="30" customFormat="1" ht="21" customHeight="1" x14ac:dyDescent="0.2">
      <c r="A2" s="8"/>
      <c r="B2" s="31" t="s">
        <v>84</v>
      </c>
    </row>
    <row r="3" spans="1:15" s="30" customFormat="1" x14ac:dyDescent="0.2">
      <c r="A3" s="21"/>
      <c r="B3" s="31"/>
      <c r="C3" s="31"/>
      <c r="D3" s="31"/>
      <c r="E3" s="31"/>
      <c r="F3" s="31"/>
      <c r="G3" s="31"/>
      <c r="H3" s="31"/>
      <c r="I3" s="31"/>
      <c r="J3" s="31"/>
      <c r="K3" s="31"/>
      <c r="L3" s="31"/>
      <c r="M3" s="31"/>
      <c r="N3" s="31"/>
      <c r="O3" s="31"/>
    </row>
    <row r="4" spans="1:15" s="30" customFormat="1" x14ac:dyDescent="0.2">
      <c r="A4" s="22"/>
      <c r="B4" s="38"/>
      <c r="C4" s="38"/>
      <c r="D4" s="38"/>
      <c r="E4" s="31"/>
      <c r="F4" s="31"/>
      <c r="G4" s="31"/>
      <c r="H4" s="31"/>
      <c r="I4" s="31"/>
      <c r="J4" s="31"/>
      <c r="K4" s="31"/>
      <c r="L4" s="31"/>
      <c r="M4" s="31"/>
      <c r="N4" s="31"/>
      <c r="O4" s="31"/>
    </row>
    <row r="5" spans="1:15" s="11" customFormat="1" x14ac:dyDescent="0.2">
      <c r="A5" s="13"/>
      <c r="B5" s="13" t="s">
        <v>83</v>
      </c>
      <c r="C5" s="13"/>
      <c r="D5" s="13"/>
      <c r="E5" s="13"/>
      <c r="F5" s="24"/>
      <c r="G5" s="29"/>
      <c r="H5" s="29"/>
      <c r="I5" s="29"/>
      <c r="J5" s="29"/>
      <c r="K5" s="29"/>
      <c r="L5" s="29"/>
      <c r="M5" s="29"/>
      <c r="N5" s="13"/>
      <c r="O5" s="13"/>
    </row>
    <row r="6" spans="1:15" s="11" customFormat="1" x14ac:dyDescent="0.2">
      <c r="A6" s="13"/>
      <c r="B6" s="12" t="str">
        <f>'Begroting overzicht'!A12</f>
        <v>vb: Eten</v>
      </c>
      <c r="C6" s="12" t="str">
        <f>'Begroting overzicht'!D8</f>
        <v>vb: Brandstof</v>
      </c>
      <c r="D6" s="12" t="str">
        <f>'Begroting overzicht'!D9</f>
        <v>vb: Overnachtingen</v>
      </c>
      <c r="E6" s="12" t="str">
        <f>'Begroting overzicht'!D10</f>
        <v>vb: Activiteiten</v>
      </c>
      <c r="F6" s="12" t="str">
        <f>'Begroting overzicht'!D11</f>
        <v>vb: Tol</v>
      </c>
      <c r="G6" s="12" t="str">
        <f>'Begroting overzicht'!D12</f>
        <v>Overige</v>
      </c>
      <c r="H6" s="12" t="str">
        <f>'Begroting overzicht'!D13</f>
        <v>Extra gez. variable kosten</v>
      </c>
      <c r="I6" s="12" t="str">
        <f>'Begroting overzicht'!D14</f>
        <v>Extra gez. variable kosten</v>
      </c>
      <c r="J6" s="12" t="str">
        <f>'Begroting overzicht'!D21</f>
        <v>Extra pers. variable kosten</v>
      </c>
      <c r="K6" s="12" t="str">
        <f>'Begroting overzicht'!D22</f>
        <v>Extra pers. variable kosten</v>
      </c>
      <c r="L6" s="12" t="s">
        <v>44</v>
      </c>
      <c r="M6" s="12" t="s">
        <v>45</v>
      </c>
      <c r="N6" s="12" t="s">
        <v>1</v>
      </c>
      <c r="O6" s="12" t="s">
        <v>2</v>
      </c>
    </row>
    <row r="7" spans="1:15" x14ac:dyDescent="0.2">
      <c r="A7" s="13" t="s">
        <v>0</v>
      </c>
      <c r="B7" s="2">
        <f>'Begroting overzicht'!B12-(SUM(B8:B64))</f>
        <v>0</v>
      </c>
      <c r="C7" s="2">
        <f>'Begroting overzicht'!E8-(SUM(C8:C64))</f>
        <v>0</v>
      </c>
      <c r="D7" s="2">
        <f>'Begroting overzicht'!E9-(SUM(D8:D64))</f>
        <v>0</v>
      </c>
      <c r="E7" s="4">
        <f>'Begroting overzicht'!E10-SUM(E8:E64)</f>
        <v>0</v>
      </c>
      <c r="F7" s="25">
        <f>SUM(F8:F64)</f>
        <v>0</v>
      </c>
      <c r="G7" s="2">
        <f>'Begroting overzicht'!E12-(SUM(G8:G64))</f>
        <v>0</v>
      </c>
      <c r="H7" s="2">
        <f>'Begroting overzicht'!E13-(SUM(H8:H64))</f>
        <v>0</v>
      </c>
      <c r="I7" s="2">
        <f>'Begroting overzicht'!E14-(SUM(I8:I64))</f>
        <v>0</v>
      </c>
      <c r="J7" s="2">
        <f>'Begroting overzicht'!E21-(SUM(J8:J64))</f>
        <v>0</v>
      </c>
      <c r="K7" s="2">
        <f>'Begroting overzicht'!E22-(SUM(K8:K64))</f>
        <v>0</v>
      </c>
      <c r="L7" s="2">
        <f>((SUM('Begroting overzicht'!B8:B15))-('Begroting overzicht'!B12))-(SUM(L8:L64))</f>
        <v>0</v>
      </c>
      <c r="M7" s="2">
        <f>(SUM('Begroting overzicht'!B21:B26))-(SUM(M8:M64))</f>
        <v>0</v>
      </c>
    </row>
    <row r="8" spans="1:15" x14ac:dyDescent="0.2">
      <c r="A8" s="44"/>
      <c r="C8" s="1"/>
      <c r="D8" s="1"/>
      <c r="E8" s="1"/>
      <c r="F8" s="1"/>
      <c r="G8" s="1"/>
      <c r="H8" s="1"/>
      <c r="I8" s="1"/>
      <c r="J8" s="1"/>
      <c r="K8" s="1"/>
      <c r="L8" s="1"/>
      <c r="M8" s="1"/>
    </row>
    <row r="9" spans="1:15" x14ac:dyDescent="0.2">
      <c r="A9" s="44"/>
      <c r="B9" s="1"/>
      <c r="C9" s="1"/>
      <c r="D9" s="1"/>
      <c r="E9" s="1"/>
      <c r="F9" s="1"/>
      <c r="G9" s="1"/>
      <c r="H9" s="1"/>
      <c r="I9" s="1"/>
      <c r="J9" s="1"/>
      <c r="K9" s="1"/>
      <c r="L9" s="1"/>
      <c r="M9" s="1"/>
    </row>
    <row r="10" spans="1:15" x14ac:dyDescent="0.2">
      <c r="A10" s="44"/>
      <c r="B10" s="1"/>
      <c r="C10" s="1"/>
      <c r="D10" s="1"/>
      <c r="F10" s="1"/>
      <c r="G10" s="1"/>
      <c r="H10" s="1"/>
      <c r="I10" s="1"/>
      <c r="J10" s="1"/>
      <c r="K10" s="1"/>
      <c r="L10" s="1"/>
      <c r="M10" s="1"/>
    </row>
    <row r="11" spans="1:15" x14ac:dyDescent="0.2">
      <c r="A11" s="44"/>
      <c r="B11" s="1"/>
      <c r="C11" s="1"/>
      <c r="D11" s="1"/>
      <c r="F11" s="1"/>
      <c r="G11" s="1"/>
      <c r="H11" s="1"/>
      <c r="I11" s="1"/>
      <c r="J11" s="1"/>
      <c r="K11" s="1"/>
      <c r="L11" s="1"/>
      <c r="M11" s="1"/>
    </row>
    <row r="12" spans="1:15" x14ac:dyDescent="0.2">
      <c r="A12" s="44"/>
      <c r="B12" s="1"/>
      <c r="C12" s="1"/>
      <c r="D12" s="1"/>
      <c r="F12" s="1"/>
      <c r="G12" s="1"/>
      <c r="H12" s="1"/>
      <c r="I12" s="1"/>
      <c r="J12" s="1"/>
      <c r="K12" s="1"/>
      <c r="L12" s="1"/>
      <c r="M12" s="1"/>
    </row>
    <row r="13" spans="1:15" x14ac:dyDescent="0.2">
      <c r="A13" s="44"/>
      <c r="B13" s="1"/>
      <c r="C13" s="1"/>
      <c r="D13" s="1"/>
      <c r="F13" s="1"/>
      <c r="G13" s="1"/>
      <c r="H13" s="1"/>
      <c r="I13" s="1"/>
      <c r="J13" s="1"/>
      <c r="K13" s="1"/>
      <c r="L13" s="1"/>
      <c r="M13" s="1"/>
    </row>
    <row r="14" spans="1:15" x14ac:dyDescent="0.2">
      <c r="A14" s="44"/>
      <c r="B14" s="1"/>
      <c r="C14" s="1"/>
      <c r="D14" s="1"/>
      <c r="F14" s="1"/>
      <c r="G14" s="1"/>
      <c r="H14" s="1"/>
      <c r="I14" s="1"/>
      <c r="J14" s="1"/>
      <c r="K14" s="1"/>
      <c r="L14" s="1"/>
      <c r="M14" s="1"/>
    </row>
    <row r="15" spans="1:15" x14ac:dyDescent="0.2">
      <c r="A15" s="44"/>
      <c r="B15" s="1"/>
      <c r="C15" s="1"/>
      <c r="D15" s="1"/>
      <c r="F15" s="1"/>
      <c r="G15" s="1"/>
      <c r="H15" s="1"/>
      <c r="I15" s="1"/>
      <c r="J15" s="1"/>
      <c r="K15" s="1"/>
      <c r="L15" s="1"/>
      <c r="M15" s="1"/>
    </row>
    <row r="16" spans="1:15" x14ac:dyDescent="0.2">
      <c r="A16" s="44"/>
      <c r="B16" s="1"/>
      <c r="D16" s="1"/>
      <c r="E16" s="1"/>
      <c r="F16" s="1"/>
      <c r="G16" s="1"/>
      <c r="H16" s="1"/>
      <c r="I16" s="1"/>
      <c r="J16" s="1"/>
      <c r="K16" s="1"/>
      <c r="L16" s="1"/>
      <c r="M16" s="1"/>
    </row>
    <row r="17" spans="1:17" x14ac:dyDescent="0.2">
      <c r="A17" s="44"/>
      <c r="B17" s="1"/>
      <c r="C17" s="1"/>
      <c r="D17" s="1"/>
      <c r="F17" s="1"/>
      <c r="G17" s="1"/>
      <c r="H17" s="1"/>
      <c r="I17" s="1"/>
      <c r="J17" s="1"/>
      <c r="K17" s="1"/>
      <c r="L17" s="1"/>
      <c r="M17" s="1"/>
    </row>
    <row r="18" spans="1:17" x14ac:dyDescent="0.2">
      <c r="A18" s="44"/>
      <c r="B18" s="1"/>
      <c r="D18" s="1"/>
      <c r="F18" s="1"/>
      <c r="G18" s="1"/>
      <c r="H18" s="1"/>
      <c r="I18" s="1"/>
      <c r="J18" s="1"/>
      <c r="K18" s="1"/>
      <c r="L18" s="1"/>
      <c r="M18" s="1"/>
    </row>
    <row r="19" spans="1:17" x14ac:dyDescent="0.2">
      <c r="A19" s="44"/>
      <c r="B19" s="1"/>
      <c r="C19" s="1"/>
      <c r="D19" s="1"/>
      <c r="F19" s="1"/>
      <c r="G19" s="1"/>
      <c r="H19" s="1"/>
      <c r="I19" s="1"/>
      <c r="J19" s="1"/>
      <c r="K19" s="1"/>
      <c r="L19" s="1"/>
      <c r="M19" s="1"/>
    </row>
    <row r="20" spans="1:17" x14ac:dyDescent="0.2">
      <c r="A20" s="44"/>
      <c r="B20" s="1"/>
      <c r="D20" s="1"/>
      <c r="F20" s="1"/>
      <c r="G20" s="1"/>
      <c r="H20" s="1"/>
      <c r="I20" s="1"/>
      <c r="J20" s="1"/>
      <c r="K20" s="1"/>
      <c r="L20" s="1"/>
      <c r="M20" s="1"/>
    </row>
    <row r="21" spans="1:17" x14ac:dyDescent="0.2">
      <c r="A21" s="44"/>
      <c r="B21" s="1"/>
      <c r="D21" s="1"/>
      <c r="F21" s="1"/>
      <c r="G21" s="1"/>
      <c r="H21" s="1"/>
      <c r="I21" s="1"/>
      <c r="J21" s="1"/>
      <c r="K21" s="1"/>
      <c r="L21" s="1"/>
      <c r="M21" s="1"/>
    </row>
    <row r="22" spans="1:17" x14ac:dyDescent="0.2">
      <c r="A22" s="44"/>
      <c r="B22" s="1"/>
      <c r="D22" s="1"/>
      <c r="F22" s="1"/>
      <c r="G22" s="1"/>
      <c r="H22" s="1"/>
      <c r="I22" s="1"/>
      <c r="J22" s="1"/>
      <c r="K22" s="1"/>
      <c r="L22" s="1"/>
      <c r="M22" s="1"/>
    </row>
    <row r="23" spans="1:17" x14ac:dyDescent="0.2">
      <c r="A23" s="44"/>
      <c r="B23" s="1"/>
      <c r="C23" s="1"/>
      <c r="D23" s="1"/>
      <c r="F23" s="1"/>
      <c r="G23" s="1"/>
      <c r="H23" s="1"/>
      <c r="I23" s="1"/>
      <c r="J23" s="1"/>
      <c r="K23" s="1"/>
      <c r="L23" s="1"/>
      <c r="M23" s="1"/>
    </row>
    <row r="24" spans="1:17" x14ac:dyDescent="0.2">
      <c r="A24" s="44"/>
      <c r="B24" s="1"/>
      <c r="C24" s="1"/>
      <c r="D24" s="1"/>
      <c r="F24" s="1"/>
      <c r="G24" s="1"/>
      <c r="H24" s="1"/>
      <c r="I24" s="1"/>
      <c r="J24" s="1"/>
      <c r="K24" s="1"/>
      <c r="L24" s="1"/>
      <c r="M24" s="1"/>
    </row>
    <row r="25" spans="1:17" x14ac:dyDescent="0.2">
      <c r="A25" s="44"/>
      <c r="B25" s="1"/>
      <c r="D25" s="1"/>
      <c r="F25" s="1"/>
      <c r="G25" s="1"/>
      <c r="H25" s="1"/>
      <c r="I25" s="1"/>
      <c r="J25" s="1"/>
      <c r="K25" s="1"/>
      <c r="L25" s="1"/>
      <c r="M25" s="1"/>
    </row>
    <row r="26" spans="1:17" x14ac:dyDescent="0.2">
      <c r="A26" s="44"/>
      <c r="B26" s="1"/>
      <c r="C26" s="1"/>
      <c r="D26" s="1"/>
      <c r="F26" s="1"/>
      <c r="G26" s="1"/>
      <c r="H26" s="1"/>
      <c r="I26" s="1"/>
      <c r="J26" s="1"/>
      <c r="K26" s="1"/>
      <c r="L26" s="1"/>
      <c r="M26" s="1"/>
      <c r="Q26" s="2"/>
    </row>
    <row r="27" spans="1:17" x14ac:dyDescent="0.2">
      <c r="A27" s="44"/>
      <c r="B27" s="1"/>
      <c r="C27" s="1"/>
      <c r="D27" s="1"/>
      <c r="F27" s="1"/>
      <c r="G27" s="1"/>
      <c r="H27" s="1"/>
      <c r="I27" s="1"/>
      <c r="J27" s="1"/>
      <c r="K27" s="1"/>
      <c r="L27" s="1"/>
      <c r="M27" s="1"/>
      <c r="Q27" s="2"/>
    </row>
    <row r="28" spans="1:17" x14ac:dyDescent="0.2">
      <c r="A28" s="44"/>
      <c r="B28" s="1"/>
      <c r="C28" s="1"/>
      <c r="D28" s="1"/>
      <c r="F28" s="1"/>
      <c r="G28" s="1"/>
      <c r="H28" s="1"/>
      <c r="I28" s="1"/>
      <c r="J28" s="1"/>
      <c r="K28" s="1"/>
      <c r="L28" s="1"/>
      <c r="M28" s="1"/>
      <c r="Q28" s="2"/>
    </row>
    <row r="29" spans="1:17" x14ac:dyDescent="0.2">
      <c r="A29" s="44"/>
      <c r="B29" s="1"/>
      <c r="C29" s="1"/>
      <c r="D29" s="1"/>
      <c r="F29" s="1"/>
      <c r="G29" s="1"/>
      <c r="H29" s="1"/>
      <c r="I29" s="1"/>
      <c r="J29" s="1"/>
      <c r="K29" s="1"/>
      <c r="L29" s="1"/>
      <c r="M29" s="1"/>
    </row>
    <row r="30" spans="1:17" x14ac:dyDescent="0.2">
      <c r="A30" s="44"/>
      <c r="B30" s="1"/>
      <c r="C30" s="1"/>
      <c r="D30" s="1"/>
      <c r="F30" s="1"/>
      <c r="G30" s="1"/>
      <c r="H30" s="1"/>
      <c r="I30" s="1"/>
      <c r="J30" s="1"/>
      <c r="K30" s="1"/>
      <c r="L30" s="1"/>
      <c r="M30" s="1"/>
    </row>
    <row r="31" spans="1:17" x14ac:dyDescent="0.2">
      <c r="A31" s="44"/>
      <c r="B31" s="1"/>
      <c r="C31" s="1"/>
      <c r="D31" s="1"/>
      <c r="F31" s="1"/>
      <c r="G31" s="1"/>
      <c r="H31" s="1"/>
      <c r="I31" s="1"/>
      <c r="J31" s="1"/>
      <c r="K31" s="1"/>
      <c r="L31" s="1"/>
      <c r="M31" s="1"/>
    </row>
    <row r="32" spans="1:17" x14ac:dyDescent="0.2">
      <c r="A32" s="44"/>
      <c r="B32" s="1"/>
      <c r="C32" s="1"/>
      <c r="D32" s="1"/>
      <c r="F32" s="1"/>
      <c r="G32" s="1"/>
      <c r="H32" s="1"/>
      <c r="I32" s="1"/>
      <c r="J32" s="1"/>
      <c r="K32" s="1"/>
      <c r="L32" s="1"/>
      <c r="M32" s="1"/>
    </row>
    <row r="33" spans="1:13" x14ac:dyDescent="0.2">
      <c r="A33" s="44"/>
      <c r="B33" s="1"/>
      <c r="C33" s="1"/>
      <c r="D33" s="1"/>
      <c r="F33" s="1"/>
      <c r="G33" s="1"/>
      <c r="H33" s="1"/>
      <c r="I33" s="1"/>
      <c r="J33" s="1"/>
      <c r="K33" s="1"/>
      <c r="L33" s="1"/>
      <c r="M33" s="1"/>
    </row>
    <row r="34" spans="1:13" x14ac:dyDescent="0.2">
      <c r="A34" s="44"/>
      <c r="B34" s="1"/>
      <c r="C34" s="1"/>
      <c r="D34" s="1"/>
      <c r="F34" s="1"/>
      <c r="G34" s="1"/>
      <c r="H34" s="1"/>
      <c r="I34" s="1"/>
      <c r="J34" s="1"/>
      <c r="K34" s="1"/>
      <c r="L34" s="1"/>
      <c r="M34" s="1"/>
    </row>
    <row r="35" spans="1:13" x14ac:dyDescent="0.2">
      <c r="A35" s="44"/>
      <c r="B35" s="1"/>
      <c r="C35" s="1"/>
      <c r="D35" s="1"/>
      <c r="F35" s="1"/>
      <c r="G35" s="1"/>
      <c r="H35" s="1"/>
      <c r="I35" s="1"/>
      <c r="J35" s="1"/>
      <c r="K35" s="1"/>
      <c r="L35" s="1"/>
      <c r="M35" s="1"/>
    </row>
    <row r="36" spans="1:13" x14ac:dyDescent="0.2">
      <c r="A36" s="44"/>
      <c r="C36" s="1"/>
      <c r="D36" s="1"/>
      <c r="F36" s="1"/>
      <c r="G36" s="1"/>
      <c r="H36" s="1"/>
      <c r="I36" s="1"/>
      <c r="J36" s="1"/>
      <c r="K36" s="1"/>
      <c r="L36" s="1"/>
      <c r="M36" s="1"/>
    </row>
    <row r="37" spans="1:13" x14ac:dyDescent="0.2">
      <c r="A37" s="44"/>
      <c r="B37" s="1"/>
      <c r="C37" s="1"/>
      <c r="D37" s="1"/>
      <c r="F37" s="1"/>
      <c r="G37" s="1"/>
      <c r="H37" s="1"/>
      <c r="I37" s="1"/>
      <c r="J37" s="1"/>
      <c r="K37" s="1"/>
      <c r="L37" s="1"/>
      <c r="M37" s="1"/>
    </row>
    <row r="38" spans="1:13" x14ac:dyDescent="0.2">
      <c r="A38" s="44"/>
      <c r="B38" s="1"/>
      <c r="C38" s="1"/>
      <c r="D38" s="1"/>
      <c r="F38" s="1"/>
      <c r="G38" s="1"/>
      <c r="H38" s="1"/>
      <c r="I38" s="1"/>
      <c r="J38" s="1"/>
      <c r="K38" s="1"/>
      <c r="L38" s="1"/>
      <c r="M38" s="1"/>
    </row>
    <row r="39" spans="1:13" x14ac:dyDescent="0.2">
      <c r="A39" s="44"/>
      <c r="B39" s="1"/>
      <c r="C39" s="1"/>
      <c r="D39" s="1"/>
      <c r="E39" s="1"/>
      <c r="G39" s="1"/>
      <c r="H39" s="1"/>
      <c r="I39" s="1"/>
      <c r="J39" s="1"/>
      <c r="K39" s="1"/>
      <c r="L39" s="1"/>
      <c r="M39" s="1"/>
    </row>
    <row r="40" spans="1:13" x14ac:dyDescent="0.2">
      <c r="A40" s="44"/>
      <c r="B40" s="1"/>
      <c r="C40" s="1"/>
      <c r="D40" s="1"/>
      <c r="F40" s="1"/>
      <c r="G40" s="1"/>
      <c r="H40" s="1"/>
      <c r="I40" s="1"/>
      <c r="J40" s="1"/>
      <c r="K40" s="1"/>
      <c r="L40" s="1"/>
      <c r="M40" s="1"/>
    </row>
    <row r="41" spans="1:13" x14ac:dyDescent="0.2">
      <c r="A41" s="44"/>
      <c r="B41" s="1"/>
      <c r="C41" s="1"/>
      <c r="D41" s="1"/>
      <c r="F41" s="1"/>
      <c r="G41" s="1"/>
      <c r="H41" s="1"/>
      <c r="I41" s="1"/>
      <c r="J41" s="1"/>
      <c r="K41" s="1"/>
      <c r="L41" s="1"/>
      <c r="M41" s="1"/>
    </row>
    <row r="42" spans="1:13" x14ac:dyDescent="0.2">
      <c r="A42" s="44"/>
      <c r="B42" s="1"/>
      <c r="C42" s="1"/>
      <c r="D42" s="1"/>
      <c r="F42" s="1"/>
      <c r="G42" s="1"/>
      <c r="H42" s="1"/>
      <c r="I42" s="1"/>
      <c r="J42" s="1"/>
      <c r="K42" s="1"/>
      <c r="L42" s="1"/>
      <c r="M42" s="1"/>
    </row>
    <row r="43" spans="1:13" x14ac:dyDescent="0.2">
      <c r="A43" s="44"/>
      <c r="B43" s="1"/>
      <c r="C43" s="1"/>
      <c r="D43" s="1"/>
      <c r="F43" s="1"/>
      <c r="G43" s="1"/>
      <c r="H43" s="1"/>
      <c r="I43" s="1"/>
      <c r="J43" s="1"/>
      <c r="K43" s="1"/>
      <c r="L43" s="1"/>
      <c r="M43" s="1"/>
    </row>
    <row r="44" spans="1:13" x14ac:dyDescent="0.2">
      <c r="A44" s="44"/>
      <c r="B44" s="1"/>
      <c r="C44" s="1"/>
      <c r="D44" s="1"/>
      <c r="F44" s="1"/>
      <c r="G44" s="1"/>
      <c r="H44" s="1"/>
      <c r="I44" s="1"/>
      <c r="J44" s="1"/>
      <c r="K44" s="1"/>
      <c r="L44" s="1"/>
      <c r="M44" s="1"/>
    </row>
    <row r="45" spans="1:13" x14ac:dyDescent="0.2">
      <c r="A45" s="44"/>
      <c r="B45" s="1"/>
      <c r="C45" s="1"/>
      <c r="D45" s="1"/>
      <c r="F45" s="1"/>
      <c r="G45" s="1"/>
      <c r="H45" s="1"/>
      <c r="I45" s="1"/>
      <c r="J45" s="1"/>
      <c r="K45" s="1"/>
      <c r="L45" s="1"/>
      <c r="M45" s="1"/>
    </row>
    <row r="46" spans="1:13" x14ac:dyDescent="0.2">
      <c r="A46" s="44"/>
      <c r="B46" s="1"/>
      <c r="C46" s="1"/>
      <c r="D46" s="1"/>
      <c r="F46" s="1"/>
      <c r="G46" s="1"/>
      <c r="H46" s="1"/>
      <c r="I46" s="1"/>
      <c r="J46" s="1"/>
      <c r="K46" s="1"/>
      <c r="L46" s="1"/>
      <c r="M46" s="1"/>
    </row>
    <row r="47" spans="1:13" x14ac:dyDescent="0.2">
      <c r="A47" s="44"/>
      <c r="B47" s="1"/>
      <c r="C47" s="1"/>
      <c r="D47" s="1"/>
      <c r="F47" s="1"/>
      <c r="G47" s="1"/>
      <c r="H47" s="1"/>
      <c r="I47" s="1"/>
      <c r="J47" s="1"/>
      <c r="K47" s="1"/>
      <c r="L47" s="1"/>
      <c r="M47" s="1"/>
    </row>
    <row r="48" spans="1:13" x14ac:dyDescent="0.2">
      <c r="A48" s="44"/>
      <c r="B48" s="1"/>
      <c r="C48" s="1"/>
      <c r="D48" s="1"/>
      <c r="F48" s="1"/>
      <c r="G48" s="1"/>
      <c r="H48" s="1"/>
      <c r="I48" s="1"/>
      <c r="J48" s="1"/>
      <c r="K48" s="1"/>
      <c r="L48" s="1"/>
      <c r="M48" s="1"/>
    </row>
    <row r="49" spans="1:13" x14ac:dyDescent="0.2">
      <c r="A49" s="44"/>
      <c r="B49" s="1"/>
      <c r="C49" s="1"/>
      <c r="D49" s="1"/>
      <c r="F49" s="1"/>
      <c r="G49" s="1"/>
      <c r="H49" s="1"/>
      <c r="I49" s="1"/>
      <c r="J49" s="1"/>
      <c r="K49" s="1"/>
      <c r="L49" s="1"/>
      <c r="M49" s="1"/>
    </row>
    <row r="50" spans="1:13" x14ac:dyDescent="0.2">
      <c r="A50" s="44"/>
      <c r="B50" s="1"/>
      <c r="C50" s="1"/>
      <c r="D50" s="1"/>
      <c r="F50" s="1"/>
      <c r="G50" s="1"/>
      <c r="H50" s="1"/>
      <c r="I50" s="1"/>
      <c r="J50" s="1"/>
      <c r="K50" s="1"/>
      <c r="L50" s="1"/>
      <c r="M50" s="1"/>
    </row>
    <row r="51" spans="1:13" x14ac:dyDescent="0.2">
      <c r="A51" s="44"/>
      <c r="B51" s="1"/>
      <c r="C51" s="1"/>
      <c r="D51" s="1"/>
      <c r="F51" s="1"/>
      <c r="G51" s="1"/>
      <c r="H51" s="1"/>
      <c r="I51" s="1"/>
      <c r="J51" s="1"/>
      <c r="K51" s="1"/>
      <c r="L51" s="1"/>
      <c r="M51" s="1"/>
    </row>
    <row r="52" spans="1:13" x14ac:dyDescent="0.2">
      <c r="A52" s="44"/>
      <c r="B52" s="1"/>
      <c r="C52" s="1"/>
      <c r="D52" s="1"/>
      <c r="E52" s="1"/>
      <c r="F52" s="1"/>
      <c r="G52" s="1"/>
      <c r="H52" s="1"/>
      <c r="I52" s="1"/>
      <c r="J52" s="1"/>
      <c r="K52" s="1"/>
      <c r="L52" s="1"/>
      <c r="M52" s="1"/>
    </row>
    <row r="53" spans="1:13" x14ac:dyDescent="0.2">
      <c r="A53" s="44"/>
      <c r="B53" s="1"/>
      <c r="C53" s="1"/>
      <c r="D53" s="1"/>
      <c r="E53" s="1"/>
      <c r="F53" s="1"/>
      <c r="G53" s="1"/>
      <c r="H53" s="1"/>
      <c r="I53" s="1"/>
      <c r="J53" s="1"/>
      <c r="K53" s="1"/>
      <c r="L53" s="1"/>
      <c r="M53" s="1"/>
    </row>
    <row r="54" spans="1:13" x14ac:dyDescent="0.2">
      <c r="A54" s="44"/>
      <c r="B54" s="1"/>
      <c r="C54" s="1"/>
      <c r="D54" s="1"/>
      <c r="E54" s="1"/>
      <c r="F54" s="1"/>
      <c r="G54" s="1"/>
      <c r="H54" s="1"/>
      <c r="I54" s="1"/>
      <c r="J54" s="1"/>
      <c r="K54" s="1"/>
      <c r="L54" s="1"/>
      <c r="M54" s="1"/>
    </row>
    <row r="55" spans="1:13" x14ac:dyDescent="0.2">
      <c r="A55" s="44"/>
      <c r="B55" s="1"/>
      <c r="C55" s="1"/>
      <c r="D55" s="1"/>
      <c r="E55" s="1"/>
      <c r="F55" s="1"/>
      <c r="G55" s="1"/>
      <c r="H55" s="1"/>
      <c r="I55" s="1"/>
      <c r="J55" s="1"/>
      <c r="K55" s="1"/>
      <c r="L55" s="1"/>
      <c r="M55" s="1"/>
    </row>
    <row r="56" spans="1:13" x14ac:dyDescent="0.2">
      <c r="A56" s="44"/>
      <c r="B56" s="1"/>
      <c r="C56" s="1"/>
      <c r="D56" s="1"/>
      <c r="E56" s="1"/>
      <c r="F56" s="1"/>
      <c r="G56" s="1"/>
      <c r="H56" s="1"/>
      <c r="I56" s="1"/>
      <c r="J56" s="1"/>
      <c r="K56" s="1"/>
      <c r="L56" s="1"/>
      <c r="M56" s="1"/>
    </row>
    <row r="57" spans="1:13" x14ac:dyDescent="0.2">
      <c r="A57" s="44"/>
      <c r="B57" s="1"/>
      <c r="C57" s="1"/>
      <c r="D57" s="1"/>
      <c r="E57" s="1"/>
      <c r="F57" s="1"/>
      <c r="G57" s="1"/>
      <c r="H57" s="1"/>
      <c r="I57" s="1"/>
      <c r="J57" s="1"/>
      <c r="K57" s="1"/>
      <c r="L57" s="1"/>
      <c r="M57" s="1"/>
    </row>
    <row r="58" spans="1:13" x14ac:dyDescent="0.2">
      <c r="A58" s="44"/>
      <c r="B58" s="1"/>
      <c r="C58" s="1"/>
      <c r="D58" s="1"/>
      <c r="E58" s="1"/>
      <c r="F58" s="1"/>
      <c r="G58" s="1"/>
      <c r="H58" s="1"/>
      <c r="I58" s="1"/>
      <c r="J58" s="1"/>
      <c r="K58" s="1"/>
      <c r="L58" s="1"/>
      <c r="M58" s="1"/>
    </row>
    <row r="59" spans="1:13" x14ac:dyDescent="0.2">
      <c r="A59" s="44"/>
      <c r="B59" s="1"/>
      <c r="C59" s="1"/>
      <c r="D59" s="1"/>
      <c r="E59" s="1"/>
      <c r="F59" s="1"/>
      <c r="G59" s="1"/>
      <c r="H59" s="1"/>
      <c r="I59" s="1"/>
      <c r="J59" s="1"/>
      <c r="K59" s="1"/>
      <c r="L59" s="1"/>
      <c r="M59" s="1"/>
    </row>
    <row r="60" spans="1:13" x14ac:dyDescent="0.2">
      <c r="A60" s="44"/>
      <c r="B60" s="1"/>
      <c r="C60" s="1"/>
      <c r="D60" s="1"/>
      <c r="F60" s="1"/>
      <c r="G60" s="1"/>
      <c r="H60" s="1"/>
      <c r="I60" s="1"/>
      <c r="J60" s="1"/>
      <c r="K60" s="1"/>
      <c r="L60" s="1"/>
      <c r="M60" s="1"/>
    </row>
    <row r="61" spans="1:13" x14ac:dyDescent="0.2">
      <c r="A61" s="44"/>
      <c r="B61" s="1"/>
      <c r="C61" s="1"/>
      <c r="D61" s="1"/>
      <c r="F61" s="1"/>
      <c r="G61" s="1"/>
      <c r="H61" s="1"/>
      <c r="I61" s="1"/>
      <c r="J61" s="1"/>
      <c r="K61" s="1"/>
      <c r="L61" s="1"/>
      <c r="M61" s="1"/>
    </row>
    <row r="62" spans="1:13" x14ac:dyDescent="0.2">
      <c r="A62" s="44"/>
      <c r="B62" s="1"/>
      <c r="C62" s="1"/>
      <c r="D62" s="1"/>
      <c r="F62" s="1"/>
      <c r="G62" s="1"/>
      <c r="H62" s="1"/>
      <c r="I62" s="1"/>
      <c r="J62" s="1"/>
      <c r="K62" s="1"/>
      <c r="L62" s="1"/>
      <c r="M62" s="1"/>
    </row>
    <row r="63" spans="1:13" x14ac:dyDescent="0.2">
      <c r="A63" s="44"/>
      <c r="B63" s="1"/>
      <c r="C63" s="1"/>
      <c r="D63" s="1"/>
      <c r="F63" s="1"/>
      <c r="G63" s="1"/>
      <c r="H63" s="1"/>
      <c r="I63" s="1"/>
      <c r="J63" s="1"/>
      <c r="K63" s="1"/>
      <c r="L63" s="1"/>
      <c r="M63" s="1"/>
    </row>
    <row r="64" spans="1:13" x14ac:dyDescent="0.2">
      <c r="A64" s="44"/>
      <c r="B64" s="1"/>
      <c r="C64" s="1"/>
      <c r="D64" s="1"/>
      <c r="F64" s="1"/>
      <c r="G64" s="1"/>
      <c r="H64" s="1"/>
      <c r="I64" s="1"/>
      <c r="J64" s="1"/>
      <c r="K64" s="1"/>
      <c r="L64" s="1"/>
      <c r="M64" s="1"/>
    </row>
    <row r="65" spans="1:16" s="30" customFormat="1" x14ac:dyDescent="0.2">
      <c r="A65" s="31"/>
      <c r="B65" s="41" t="s">
        <v>46</v>
      </c>
      <c r="C65" s="31"/>
      <c r="D65" s="31"/>
      <c r="E65" s="31"/>
      <c r="H65" s="32" t="s">
        <v>49</v>
      </c>
      <c r="I65" s="32"/>
      <c r="J65" s="32" t="s">
        <v>50</v>
      </c>
      <c r="K65" s="31"/>
      <c r="L65" s="31"/>
      <c r="M65" s="31"/>
      <c r="N65" s="31"/>
      <c r="O65" s="31"/>
      <c r="P65" s="31"/>
    </row>
    <row r="66" spans="1:16" s="30" customFormat="1" x14ac:dyDescent="0.2">
      <c r="A66" s="31"/>
      <c r="B66" s="41"/>
      <c r="C66" s="31"/>
      <c r="D66" s="31"/>
      <c r="E66" s="31"/>
      <c r="H66" s="42">
        <v>1.75</v>
      </c>
      <c r="I66" s="31"/>
      <c r="J66" s="43">
        <v>10</v>
      </c>
      <c r="K66" s="31"/>
      <c r="L66" s="31"/>
      <c r="M66" s="31"/>
      <c r="N66" s="31"/>
      <c r="O66" s="31"/>
      <c r="P66" s="31"/>
    </row>
    <row r="67" spans="1:16" s="11" customFormat="1" x14ac:dyDescent="0.2">
      <c r="A67" s="12"/>
      <c r="D67" s="13" t="s">
        <v>53</v>
      </c>
      <c r="E67" s="12"/>
      <c r="H67" s="12" t="s">
        <v>51</v>
      </c>
      <c r="J67" s="12" t="s">
        <v>52</v>
      </c>
      <c r="K67" s="12"/>
      <c r="L67" s="12"/>
      <c r="M67" s="12"/>
      <c r="N67" s="12"/>
      <c r="O67" s="12"/>
      <c r="P67" s="12"/>
    </row>
    <row r="68" spans="1:16" s="11" customFormat="1" x14ac:dyDescent="0.2">
      <c r="A68" s="13" t="s">
        <v>0</v>
      </c>
      <c r="B68" s="12" t="s">
        <v>47</v>
      </c>
      <c r="C68" s="12" t="s">
        <v>48</v>
      </c>
      <c r="D68" s="17">
        <f>SUM(D69:D114)</f>
        <v>0</v>
      </c>
      <c r="E68" s="26" t="s">
        <v>54</v>
      </c>
      <c r="F68" s="12" t="s">
        <v>55</v>
      </c>
      <c r="H68" s="16">
        <f>'Begroting overzicht'!E8-((D68/J66)*H66)</f>
        <v>0</v>
      </c>
      <c r="I68" s="12"/>
      <c r="J68" s="28">
        <f>(H68/H66)*J66</f>
        <v>0</v>
      </c>
      <c r="K68" s="12"/>
      <c r="L68" s="12"/>
      <c r="M68" s="12"/>
      <c r="N68" s="12"/>
      <c r="O68" s="12"/>
      <c r="P68" s="26"/>
    </row>
    <row r="69" spans="1:16" x14ac:dyDescent="0.2">
      <c r="A69" s="44"/>
      <c r="B69" s="3"/>
      <c r="C69" s="3"/>
      <c r="D69" s="27">
        <f t="shared" ref="D69:D114" si="0">C69-B69</f>
        <v>0</v>
      </c>
      <c r="E69" s="3"/>
      <c r="F69" s="3"/>
      <c r="G69" s="3"/>
      <c r="H69" s="3"/>
      <c r="I69" s="3"/>
      <c r="J69" s="3"/>
      <c r="K69" s="3"/>
      <c r="M69" s="3"/>
      <c r="N69" s="3"/>
      <c r="O69" s="3"/>
    </row>
    <row r="70" spans="1:16" x14ac:dyDescent="0.2">
      <c r="A70" s="44"/>
      <c r="B70" s="3"/>
      <c r="C70" s="3"/>
      <c r="D70" s="27">
        <f t="shared" si="0"/>
        <v>0</v>
      </c>
      <c r="E70" s="3"/>
      <c r="F70" s="3"/>
      <c r="G70" s="3"/>
      <c r="H70" s="3"/>
      <c r="I70" s="3"/>
      <c r="J70" s="3"/>
      <c r="K70" s="3"/>
      <c r="M70" s="3"/>
      <c r="N70" s="3"/>
      <c r="O70" s="3"/>
    </row>
    <row r="71" spans="1:16" x14ac:dyDescent="0.2">
      <c r="A71" s="44"/>
      <c r="B71" s="3"/>
      <c r="C71" s="3"/>
      <c r="D71" s="27">
        <f t="shared" si="0"/>
        <v>0</v>
      </c>
      <c r="E71" s="3"/>
      <c r="F71" s="3"/>
      <c r="G71" s="3"/>
      <c r="H71" s="3"/>
      <c r="I71" s="3"/>
      <c r="J71" s="3"/>
      <c r="K71" s="3"/>
      <c r="M71" s="3"/>
      <c r="N71" s="3"/>
      <c r="O71" s="3"/>
    </row>
    <row r="72" spans="1:16" x14ac:dyDescent="0.2">
      <c r="A72" s="44"/>
      <c r="B72" s="3"/>
      <c r="C72" s="3"/>
      <c r="D72" s="27">
        <f t="shared" si="0"/>
        <v>0</v>
      </c>
      <c r="E72" s="3"/>
      <c r="F72" s="3"/>
      <c r="G72" s="3"/>
      <c r="H72" s="3"/>
      <c r="I72" s="3"/>
      <c r="J72" s="3"/>
      <c r="K72" s="3"/>
      <c r="M72" s="3"/>
      <c r="N72" s="3"/>
      <c r="O72" s="3"/>
    </row>
    <row r="73" spans="1:16" x14ac:dyDescent="0.2">
      <c r="A73" s="44"/>
      <c r="B73" s="3"/>
      <c r="C73" s="3"/>
      <c r="D73" s="27">
        <f t="shared" si="0"/>
        <v>0</v>
      </c>
      <c r="E73" s="3"/>
      <c r="F73" s="3"/>
      <c r="G73" s="3"/>
      <c r="H73" s="3"/>
      <c r="I73" s="3"/>
      <c r="J73" s="3"/>
      <c r="K73" s="3"/>
      <c r="M73" s="3"/>
      <c r="N73" s="3"/>
      <c r="O73" s="3"/>
    </row>
    <row r="74" spans="1:16" x14ac:dyDescent="0.2">
      <c r="A74" s="44"/>
      <c r="B74" s="3"/>
      <c r="C74" s="3"/>
      <c r="D74" s="27">
        <f t="shared" si="0"/>
        <v>0</v>
      </c>
      <c r="E74" s="3"/>
      <c r="F74" s="3"/>
      <c r="G74" s="3"/>
      <c r="H74" s="3"/>
      <c r="I74" s="3"/>
      <c r="J74" s="3"/>
      <c r="K74" s="3"/>
      <c r="M74" s="3"/>
      <c r="N74" s="3"/>
      <c r="O74" s="3"/>
    </row>
    <row r="75" spans="1:16" x14ac:dyDescent="0.2">
      <c r="A75" s="44"/>
      <c r="B75" s="3"/>
      <c r="C75" s="3"/>
      <c r="D75" s="27">
        <f t="shared" si="0"/>
        <v>0</v>
      </c>
      <c r="E75" s="3"/>
      <c r="F75" s="3"/>
      <c r="G75" s="3"/>
      <c r="H75" s="3"/>
      <c r="I75" s="3"/>
      <c r="J75" s="3"/>
      <c r="K75" s="3"/>
      <c r="M75" s="3"/>
      <c r="N75" s="3"/>
      <c r="O75" s="3"/>
    </row>
    <row r="76" spans="1:16" x14ac:dyDescent="0.2">
      <c r="A76" s="44"/>
      <c r="B76" s="3"/>
      <c r="C76" s="3"/>
      <c r="D76" s="27">
        <f t="shared" si="0"/>
        <v>0</v>
      </c>
      <c r="E76" s="3"/>
      <c r="F76" s="3"/>
      <c r="G76" s="3"/>
      <c r="H76" s="3"/>
      <c r="I76" s="3"/>
      <c r="J76" s="3"/>
      <c r="K76" s="3"/>
      <c r="M76" s="3"/>
      <c r="N76" s="3"/>
      <c r="O76" s="3"/>
    </row>
    <row r="77" spans="1:16" x14ac:dyDescent="0.2">
      <c r="A77" s="44"/>
      <c r="B77" s="3"/>
      <c r="C77" s="3"/>
      <c r="D77" s="27">
        <f t="shared" si="0"/>
        <v>0</v>
      </c>
      <c r="E77" s="3"/>
      <c r="F77" s="3"/>
      <c r="G77" s="3"/>
      <c r="H77" s="3"/>
      <c r="I77" s="3"/>
      <c r="J77" s="3"/>
      <c r="K77" s="3"/>
      <c r="M77" s="3"/>
      <c r="N77" s="3"/>
      <c r="O77" s="3"/>
    </row>
    <row r="78" spans="1:16" x14ac:dyDescent="0.2">
      <c r="A78" s="44"/>
      <c r="B78" s="3"/>
      <c r="C78" s="3"/>
      <c r="D78" s="27">
        <f t="shared" si="0"/>
        <v>0</v>
      </c>
      <c r="E78" s="3"/>
      <c r="F78" s="3"/>
      <c r="G78" s="3"/>
      <c r="H78" s="3"/>
      <c r="I78" s="3"/>
      <c r="J78" s="3"/>
      <c r="K78" s="3"/>
      <c r="M78" s="3"/>
      <c r="N78" s="3"/>
      <c r="O78" s="3"/>
    </row>
    <row r="79" spans="1:16" x14ac:dyDescent="0.2">
      <c r="A79" s="44"/>
      <c r="B79" s="3"/>
      <c r="C79" s="3"/>
      <c r="D79" s="27">
        <f t="shared" si="0"/>
        <v>0</v>
      </c>
      <c r="E79" s="3"/>
      <c r="F79" s="3"/>
      <c r="G79" s="3"/>
      <c r="H79" s="3"/>
      <c r="I79" s="3"/>
      <c r="J79" s="3"/>
      <c r="K79" s="3"/>
      <c r="M79" s="3"/>
      <c r="N79" s="3"/>
      <c r="O79" s="3"/>
    </row>
    <row r="80" spans="1:16" x14ac:dyDescent="0.2">
      <c r="A80" s="44"/>
      <c r="B80" s="3"/>
      <c r="C80" s="3"/>
      <c r="D80" s="27">
        <f t="shared" si="0"/>
        <v>0</v>
      </c>
      <c r="E80" s="3"/>
      <c r="F80" s="3"/>
      <c r="I80" s="3"/>
      <c r="J80" s="3"/>
      <c r="K80" s="3"/>
    </row>
    <row r="81" spans="1:11" x14ac:dyDescent="0.2">
      <c r="A81" s="44"/>
      <c r="B81" s="3"/>
      <c r="C81" s="3"/>
      <c r="D81" s="27">
        <f t="shared" si="0"/>
        <v>0</v>
      </c>
      <c r="E81" s="3"/>
      <c r="F81" s="3"/>
      <c r="I81" s="3"/>
      <c r="J81" s="3"/>
      <c r="K81" s="3"/>
    </row>
    <row r="82" spans="1:11" x14ac:dyDescent="0.2">
      <c r="A82" s="44"/>
      <c r="D82" s="27">
        <f t="shared" si="0"/>
        <v>0</v>
      </c>
      <c r="E82" s="3"/>
      <c r="F82" s="3"/>
      <c r="I82" s="3"/>
      <c r="J82" s="3"/>
      <c r="K82" s="3"/>
    </row>
    <row r="83" spans="1:11" x14ac:dyDescent="0.2">
      <c r="A83" s="44"/>
      <c r="B83" s="3"/>
      <c r="C83" s="3"/>
      <c r="D83" s="27">
        <f t="shared" si="0"/>
        <v>0</v>
      </c>
      <c r="E83" s="3"/>
      <c r="F83" s="3"/>
      <c r="I83" s="3"/>
      <c r="J83" s="3"/>
      <c r="K83" s="3"/>
    </row>
    <row r="84" spans="1:11" x14ac:dyDescent="0.2">
      <c r="A84" s="44"/>
      <c r="B84" s="3"/>
      <c r="C84" s="3"/>
      <c r="D84" s="27">
        <f t="shared" si="0"/>
        <v>0</v>
      </c>
      <c r="E84" s="3"/>
      <c r="F84" s="3"/>
      <c r="I84" s="3"/>
      <c r="J84" s="3"/>
      <c r="K84" s="3"/>
    </row>
    <row r="85" spans="1:11" x14ac:dyDescent="0.2">
      <c r="A85" s="44"/>
      <c r="D85" s="27">
        <f t="shared" si="0"/>
        <v>0</v>
      </c>
      <c r="E85" s="3"/>
      <c r="F85" s="3"/>
      <c r="I85" s="3"/>
      <c r="J85" s="3"/>
      <c r="K85" s="3"/>
    </row>
    <row r="86" spans="1:11" x14ac:dyDescent="0.2">
      <c r="A86" s="44"/>
      <c r="B86" s="3"/>
      <c r="C86" s="3"/>
      <c r="D86" s="27">
        <f t="shared" si="0"/>
        <v>0</v>
      </c>
      <c r="E86" s="3"/>
      <c r="F86" s="3"/>
      <c r="I86" s="3"/>
      <c r="J86" s="3"/>
      <c r="K86" s="3"/>
    </row>
    <row r="87" spans="1:11" x14ac:dyDescent="0.2">
      <c r="A87" s="44"/>
      <c r="B87" s="3"/>
      <c r="C87" s="3"/>
      <c r="D87" s="27">
        <f t="shared" si="0"/>
        <v>0</v>
      </c>
      <c r="E87" s="3"/>
      <c r="F87" s="3"/>
      <c r="I87" s="3"/>
      <c r="J87" s="3"/>
      <c r="K87" s="3"/>
    </row>
    <row r="88" spans="1:11" x14ac:dyDescent="0.2">
      <c r="A88" s="44"/>
      <c r="D88" s="27">
        <f t="shared" si="0"/>
        <v>0</v>
      </c>
      <c r="E88" s="3"/>
      <c r="F88" s="3"/>
      <c r="I88" s="3"/>
      <c r="J88" s="3"/>
      <c r="K88" s="3"/>
    </row>
    <row r="89" spans="1:11" x14ac:dyDescent="0.2">
      <c r="A89" s="44"/>
      <c r="B89" s="3"/>
      <c r="C89" s="3"/>
      <c r="D89" s="27">
        <f t="shared" si="0"/>
        <v>0</v>
      </c>
      <c r="E89" s="3"/>
      <c r="F89" s="3"/>
      <c r="I89" s="3"/>
      <c r="J89" s="3"/>
      <c r="K89" s="3"/>
    </row>
    <row r="90" spans="1:11" x14ac:dyDescent="0.2">
      <c r="A90" s="44"/>
      <c r="B90" s="3"/>
      <c r="C90" s="3"/>
      <c r="D90" s="27">
        <f t="shared" si="0"/>
        <v>0</v>
      </c>
      <c r="E90" s="3"/>
      <c r="F90" s="3"/>
      <c r="I90" s="3"/>
      <c r="J90" s="3"/>
      <c r="K90" s="3"/>
    </row>
    <row r="91" spans="1:11" x14ac:dyDescent="0.2">
      <c r="A91" s="44"/>
      <c r="B91" s="3"/>
      <c r="C91" s="3"/>
      <c r="D91" s="27">
        <f t="shared" si="0"/>
        <v>0</v>
      </c>
      <c r="E91" s="3"/>
      <c r="F91" s="3"/>
      <c r="I91" s="3"/>
      <c r="J91" s="3"/>
      <c r="K91" s="3"/>
    </row>
    <row r="92" spans="1:11" x14ac:dyDescent="0.2">
      <c r="A92" s="44"/>
      <c r="B92" s="3"/>
      <c r="C92" s="3"/>
      <c r="D92" s="27">
        <f t="shared" si="0"/>
        <v>0</v>
      </c>
      <c r="E92" s="3"/>
      <c r="F92" s="3"/>
      <c r="I92" s="3"/>
      <c r="J92" s="3"/>
      <c r="K92" s="3"/>
    </row>
    <row r="93" spans="1:11" x14ac:dyDescent="0.2">
      <c r="A93" s="44"/>
      <c r="B93" s="3"/>
      <c r="C93" s="3"/>
      <c r="D93" s="27">
        <f t="shared" si="0"/>
        <v>0</v>
      </c>
      <c r="E93" s="3"/>
      <c r="F93" s="3"/>
      <c r="I93" s="3"/>
      <c r="J93" s="3"/>
      <c r="K93" s="3"/>
    </row>
    <row r="94" spans="1:11" x14ac:dyDescent="0.2">
      <c r="A94" s="44"/>
      <c r="B94" s="3"/>
      <c r="C94" s="3"/>
      <c r="D94" s="27">
        <f t="shared" si="0"/>
        <v>0</v>
      </c>
      <c r="E94" s="3"/>
      <c r="F94" s="3"/>
      <c r="I94" s="3"/>
      <c r="J94" s="3"/>
      <c r="K94" s="3"/>
    </row>
    <row r="95" spans="1:11" x14ac:dyDescent="0.2">
      <c r="A95" s="44"/>
      <c r="D95" s="27">
        <f t="shared" si="0"/>
        <v>0</v>
      </c>
      <c r="E95" s="3"/>
      <c r="F95" s="3"/>
      <c r="I95" s="3"/>
      <c r="J95" s="3"/>
      <c r="K95" s="3"/>
    </row>
    <row r="96" spans="1:11" x14ac:dyDescent="0.2">
      <c r="A96" s="44"/>
      <c r="B96" s="3"/>
      <c r="C96" s="3"/>
      <c r="D96" s="27">
        <f t="shared" si="0"/>
        <v>0</v>
      </c>
      <c r="E96" s="3"/>
      <c r="F96" s="3"/>
      <c r="I96" s="3"/>
      <c r="J96" s="3"/>
      <c r="K96" s="3"/>
    </row>
    <row r="97" spans="1:11" x14ac:dyDescent="0.2">
      <c r="A97" s="44"/>
      <c r="B97" s="3"/>
      <c r="C97" s="3"/>
      <c r="D97" s="27">
        <f t="shared" si="0"/>
        <v>0</v>
      </c>
      <c r="E97" s="3"/>
      <c r="F97" s="3"/>
      <c r="I97" s="3"/>
      <c r="J97" s="3"/>
      <c r="K97" s="3"/>
    </row>
    <row r="98" spans="1:11" x14ac:dyDescent="0.2">
      <c r="A98" s="44"/>
      <c r="D98" s="27">
        <f t="shared" si="0"/>
        <v>0</v>
      </c>
      <c r="E98" s="3"/>
      <c r="F98" s="3"/>
      <c r="I98" s="3"/>
    </row>
    <row r="99" spans="1:11" x14ac:dyDescent="0.2">
      <c r="A99" s="44"/>
      <c r="D99" s="27">
        <f t="shared" si="0"/>
        <v>0</v>
      </c>
      <c r="E99" s="3"/>
      <c r="F99" s="3"/>
      <c r="I99" s="3"/>
    </row>
    <row r="100" spans="1:11" x14ac:dyDescent="0.2">
      <c r="A100" s="44"/>
      <c r="D100" s="27">
        <f t="shared" si="0"/>
        <v>0</v>
      </c>
      <c r="E100" s="3"/>
      <c r="F100" s="3"/>
      <c r="I100" s="3"/>
    </row>
    <row r="101" spans="1:11" x14ac:dyDescent="0.2">
      <c r="A101" s="44"/>
      <c r="D101" s="27">
        <f t="shared" si="0"/>
        <v>0</v>
      </c>
      <c r="E101" s="3"/>
      <c r="F101" s="3"/>
      <c r="I101" s="3"/>
    </row>
    <row r="102" spans="1:11" x14ac:dyDescent="0.2">
      <c r="A102" s="44"/>
      <c r="D102" s="27">
        <f t="shared" si="0"/>
        <v>0</v>
      </c>
      <c r="E102" s="3"/>
      <c r="F102" s="3"/>
      <c r="I102" s="3"/>
    </row>
    <row r="103" spans="1:11" x14ac:dyDescent="0.2">
      <c r="A103" s="44"/>
      <c r="D103" s="27">
        <f t="shared" si="0"/>
        <v>0</v>
      </c>
      <c r="E103" s="3"/>
      <c r="F103" s="3"/>
      <c r="I103" s="3"/>
    </row>
    <row r="104" spans="1:11" x14ac:dyDescent="0.2">
      <c r="A104" s="44"/>
      <c r="D104" s="27">
        <f t="shared" si="0"/>
        <v>0</v>
      </c>
      <c r="E104" s="3"/>
      <c r="F104" s="3"/>
      <c r="I104" s="3"/>
    </row>
    <row r="105" spans="1:11" x14ac:dyDescent="0.2">
      <c r="A105" s="44"/>
      <c r="D105" s="27">
        <f t="shared" si="0"/>
        <v>0</v>
      </c>
      <c r="E105" s="3"/>
      <c r="F105" s="3"/>
      <c r="I105" s="3"/>
    </row>
    <row r="106" spans="1:11" x14ac:dyDescent="0.2">
      <c r="A106" s="44"/>
      <c r="D106" s="27">
        <f t="shared" si="0"/>
        <v>0</v>
      </c>
      <c r="E106" s="3"/>
      <c r="F106" s="3"/>
      <c r="I106" s="3"/>
    </row>
    <row r="107" spans="1:11" x14ac:dyDescent="0.2">
      <c r="A107" s="44"/>
      <c r="D107" s="27">
        <f t="shared" si="0"/>
        <v>0</v>
      </c>
      <c r="E107" s="3"/>
      <c r="F107" s="3"/>
      <c r="I107" s="3"/>
    </row>
    <row r="108" spans="1:11" x14ac:dyDescent="0.2">
      <c r="A108" s="44"/>
      <c r="D108" s="27">
        <f t="shared" si="0"/>
        <v>0</v>
      </c>
      <c r="E108" s="3"/>
      <c r="F108" s="3"/>
      <c r="I108" s="3"/>
    </row>
    <row r="109" spans="1:11" x14ac:dyDescent="0.2">
      <c r="A109" s="44"/>
      <c r="D109" s="27">
        <f t="shared" si="0"/>
        <v>0</v>
      </c>
      <c r="E109" s="3"/>
      <c r="F109" s="3"/>
      <c r="I109" s="3"/>
    </row>
    <row r="110" spans="1:11" x14ac:dyDescent="0.2">
      <c r="A110" s="44"/>
      <c r="D110" s="27">
        <f t="shared" si="0"/>
        <v>0</v>
      </c>
      <c r="E110" s="3"/>
      <c r="F110" s="3"/>
      <c r="I110" s="3"/>
    </row>
    <row r="111" spans="1:11" x14ac:dyDescent="0.2">
      <c r="A111" s="44"/>
      <c r="D111" s="27">
        <f t="shared" si="0"/>
        <v>0</v>
      </c>
      <c r="E111" s="3"/>
      <c r="F111" s="3"/>
      <c r="I111" s="3"/>
    </row>
    <row r="112" spans="1:11" x14ac:dyDescent="0.2">
      <c r="A112" s="44"/>
      <c r="D112" s="27">
        <f t="shared" si="0"/>
        <v>0</v>
      </c>
      <c r="E112" s="3"/>
      <c r="F112" s="3"/>
      <c r="I112" s="3"/>
    </row>
    <row r="113" spans="1:9" x14ac:dyDescent="0.2">
      <c r="A113" s="44"/>
      <c r="D113" s="27">
        <f t="shared" si="0"/>
        <v>0</v>
      </c>
      <c r="E113" s="3"/>
      <c r="F113" s="3"/>
      <c r="I113" s="3"/>
    </row>
    <row r="114" spans="1:9" x14ac:dyDescent="0.2">
      <c r="A114" s="44"/>
      <c r="D114" s="27">
        <f t="shared" si="0"/>
        <v>0</v>
      </c>
      <c r="E114" s="3"/>
      <c r="F114" s="3"/>
      <c r="I114" s="3"/>
    </row>
  </sheetData>
  <mergeCells count="2">
    <mergeCell ref="G5:J5"/>
    <mergeCell ref="K5:M5"/>
  </mergeCells>
  <conditionalFormatting sqref="B7:D7">
    <cfRule type="colorScale" priority="2">
      <colorScale>
        <cfvo type="min"/>
        <cfvo type="percentile" val="50"/>
        <cfvo type="max"/>
        <color rgb="FFF8696B"/>
        <color rgb="FFFFEB84"/>
        <color rgb="FF63BE7B"/>
      </colorScale>
    </cfRule>
  </conditionalFormatting>
  <conditionalFormatting sqref="B7:M7">
    <cfRule type="colorScale" priority="1">
      <colorScale>
        <cfvo type="min"/>
        <cfvo type="percentile" val="50"/>
        <cfvo type="max"/>
        <color rgb="FFF8696B"/>
        <color rgb="FFFFEB84"/>
        <color rgb="FF63BE7B"/>
      </colorScale>
    </cfRule>
  </conditionalFormatting>
  <conditionalFormatting sqref="G7:J7">
    <cfRule type="colorScale" priority="3">
      <colorScale>
        <cfvo type="min"/>
        <cfvo type="percentile" val="50"/>
        <cfvo type="max"/>
        <color rgb="FFF8696B"/>
        <color rgb="FFFFEB84"/>
        <color rgb="FF63BE7B"/>
      </colorScale>
    </cfRule>
  </conditionalFormatting>
  <conditionalFormatting sqref="G7:M7 B7:D7">
    <cfRule type="colorScale" priority="4">
      <colorScale>
        <cfvo type="min"/>
        <cfvo type="percentile" val="50"/>
        <cfvo type="max"/>
        <color rgb="FFF8696B"/>
        <color rgb="FFFFEB84"/>
        <color rgb="FF63BE7B"/>
      </colorScale>
    </cfRule>
    <cfRule type="colorScale" priority="5">
      <colorScale>
        <cfvo type="min"/>
        <cfvo type="max"/>
        <color rgb="FFFCFCFF"/>
        <color rgb="FF63BE7B"/>
      </colorScale>
    </cfRule>
  </conditionalFormatting>
  <conditionalFormatting sqref="K7:M7">
    <cfRule type="colorScale" priority="6">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14"/>
  <sheetViews>
    <sheetView workbookViewId="0">
      <pane ySplit="7" topLeftCell="A8" activePane="bottomLeft" state="frozen"/>
      <selection pane="bottomLeft" activeCell="A8" sqref="A8:XFD130"/>
    </sheetView>
  </sheetViews>
  <sheetFormatPr baseColWidth="10" defaultRowHeight="16" x14ac:dyDescent="0.2"/>
  <cols>
    <col min="1" max="1" width="31.83203125" customWidth="1"/>
    <col min="2" max="2" width="13.33203125" customWidth="1"/>
    <col min="3" max="3" width="14.33203125" customWidth="1"/>
    <col min="4" max="4" width="16.6640625" customWidth="1"/>
    <col min="5" max="5" width="16.83203125" customWidth="1"/>
    <col min="6" max="6" width="17.6640625" customWidth="1"/>
    <col min="7" max="7" width="12.1640625" customWidth="1"/>
    <col min="8" max="9" width="22" bestFit="1" customWidth="1"/>
    <col min="10" max="11" width="22.6640625" bestFit="1" customWidth="1"/>
    <col min="12" max="12" width="23.83203125" bestFit="1" customWidth="1"/>
    <col min="13" max="13" width="19.5" bestFit="1" customWidth="1"/>
    <col min="14" max="14" width="13.33203125" bestFit="1" customWidth="1"/>
  </cols>
  <sheetData>
    <row r="1" spans="1:15" s="30" customFormat="1" ht="18" customHeight="1" x14ac:dyDescent="0.2">
      <c r="A1" s="8"/>
    </row>
    <row r="2" spans="1:15" s="30" customFormat="1" ht="21" customHeight="1" x14ac:dyDescent="0.2">
      <c r="A2" s="8"/>
      <c r="B2" s="31" t="s">
        <v>84</v>
      </c>
    </row>
    <row r="3" spans="1:15" s="30" customFormat="1" x14ac:dyDescent="0.2">
      <c r="A3" s="21"/>
      <c r="B3" s="31"/>
      <c r="C3" s="31"/>
      <c r="D3" s="31"/>
      <c r="E3" s="31"/>
      <c r="F3" s="31"/>
      <c r="G3" s="31"/>
      <c r="H3" s="31"/>
      <c r="I3" s="31"/>
      <c r="J3" s="31"/>
      <c r="K3" s="31"/>
      <c r="L3" s="31"/>
      <c r="M3" s="31"/>
      <c r="N3" s="31"/>
      <c r="O3" s="31"/>
    </row>
    <row r="4" spans="1:15" s="30" customFormat="1" x14ac:dyDescent="0.2">
      <c r="A4" s="22"/>
      <c r="B4" s="38"/>
      <c r="C4" s="38"/>
      <c r="D4" s="38"/>
      <c r="E4" s="31"/>
      <c r="F4" s="31"/>
      <c r="G4" s="31"/>
      <c r="H4" s="31"/>
      <c r="I4" s="31"/>
      <c r="J4" s="31"/>
      <c r="K4" s="31"/>
      <c r="L4" s="31"/>
      <c r="M4" s="31"/>
      <c r="N4" s="31"/>
      <c r="O4" s="31"/>
    </row>
    <row r="5" spans="1:15" s="11" customFormat="1" x14ac:dyDescent="0.2">
      <c r="A5" s="13"/>
      <c r="B5" s="13" t="s">
        <v>83</v>
      </c>
      <c r="C5" s="13"/>
      <c r="D5" s="13"/>
      <c r="E5" s="13"/>
      <c r="F5" s="24"/>
      <c r="G5" s="29"/>
      <c r="H5" s="29"/>
      <c r="I5" s="29"/>
      <c r="J5" s="29"/>
      <c r="K5" s="29"/>
      <c r="L5" s="29"/>
      <c r="M5" s="29"/>
      <c r="N5" s="13"/>
      <c r="O5" s="13"/>
    </row>
    <row r="6" spans="1:15" s="11" customFormat="1" x14ac:dyDescent="0.2">
      <c r="A6" s="13"/>
      <c r="B6" s="12" t="str">
        <f>'Begroting overzicht'!A12</f>
        <v>vb: Eten</v>
      </c>
      <c r="C6" s="12" t="str">
        <f>'Begroting overzicht'!D8</f>
        <v>vb: Brandstof</v>
      </c>
      <c r="D6" s="12" t="str">
        <f>'Begroting overzicht'!D9</f>
        <v>vb: Overnachtingen</v>
      </c>
      <c r="E6" s="12" t="str">
        <f>'Begroting overzicht'!D10</f>
        <v>vb: Activiteiten</v>
      </c>
      <c r="F6" s="12" t="str">
        <f>'Begroting overzicht'!D11</f>
        <v>vb: Tol</v>
      </c>
      <c r="G6" s="12" t="str">
        <f>'Begroting overzicht'!D12</f>
        <v>Overige</v>
      </c>
      <c r="H6" s="12" t="str">
        <f>'Begroting overzicht'!D13</f>
        <v>Extra gez. variable kosten</v>
      </c>
      <c r="I6" s="12" t="str">
        <f>'Begroting overzicht'!D14</f>
        <v>Extra gez. variable kosten</v>
      </c>
      <c r="J6" s="12" t="str">
        <f>'Begroting overzicht'!D21</f>
        <v>Extra pers. variable kosten</v>
      </c>
      <c r="K6" s="12" t="str">
        <f>'Begroting overzicht'!D22</f>
        <v>Extra pers. variable kosten</v>
      </c>
      <c r="L6" s="12" t="s">
        <v>44</v>
      </c>
      <c r="M6" s="12" t="s">
        <v>45</v>
      </c>
      <c r="N6" s="12" t="s">
        <v>1</v>
      </c>
      <c r="O6" s="12" t="s">
        <v>2</v>
      </c>
    </row>
    <row r="7" spans="1:15" x14ac:dyDescent="0.2">
      <c r="A7" s="13" t="s">
        <v>0</v>
      </c>
      <c r="B7" s="2">
        <f>'Begroting overzicht'!B12-(SUM(B8:B64))</f>
        <v>0</v>
      </c>
      <c r="C7" s="2">
        <f>'Begroting overzicht'!E8-(SUM(C8:C64))</f>
        <v>0</v>
      </c>
      <c r="D7" s="2">
        <f>'Begroting overzicht'!E9-(SUM(D8:D64))</f>
        <v>0</v>
      </c>
      <c r="E7" s="4">
        <f>'Begroting overzicht'!E10-SUM(E8:E64)</f>
        <v>0</v>
      </c>
      <c r="F7" s="25">
        <f>SUM(F8:F64)</f>
        <v>0</v>
      </c>
      <c r="G7" s="2">
        <f>'Begroting overzicht'!E12-(SUM(G8:G64))</f>
        <v>0</v>
      </c>
      <c r="H7" s="2">
        <f>'Begroting overzicht'!E13-(SUM(H8:H64))</f>
        <v>0</v>
      </c>
      <c r="I7" s="2">
        <f>'Begroting overzicht'!E14-(SUM(I8:I64))</f>
        <v>0</v>
      </c>
      <c r="J7" s="2">
        <f>'Begroting overzicht'!E21-(SUM(J8:J64))</f>
        <v>0</v>
      </c>
      <c r="K7" s="2">
        <f>'Begroting overzicht'!E22-(SUM(K8:K64))</f>
        <v>0</v>
      </c>
      <c r="L7" s="2">
        <f>((SUM('Begroting overzicht'!B8:B15))-('Begroting overzicht'!B12))-(SUM(L8:L64))</f>
        <v>0</v>
      </c>
      <c r="M7" s="2">
        <f>(SUM('Begroting overzicht'!B21:B26))-(SUM(M8:M64))</f>
        <v>0</v>
      </c>
    </row>
    <row r="8" spans="1:15" x14ac:dyDescent="0.2">
      <c r="A8" s="44"/>
      <c r="C8" s="1"/>
      <c r="D8" s="1"/>
      <c r="E8" s="1"/>
      <c r="F8" s="1"/>
      <c r="G8" s="1"/>
      <c r="H8" s="1"/>
      <c r="I8" s="1"/>
      <c r="J8" s="1"/>
      <c r="K8" s="1"/>
      <c r="L8" s="1"/>
      <c r="M8" s="1"/>
    </row>
    <row r="9" spans="1:15" x14ac:dyDescent="0.2">
      <c r="A9" s="44"/>
      <c r="B9" s="1"/>
      <c r="C9" s="1"/>
      <c r="D9" s="1"/>
      <c r="E9" s="1"/>
      <c r="F9" s="1"/>
      <c r="G9" s="1"/>
      <c r="H9" s="1"/>
      <c r="I9" s="1"/>
      <c r="J9" s="1"/>
      <c r="K9" s="1"/>
      <c r="L9" s="1"/>
      <c r="M9" s="1"/>
    </row>
    <row r="10" spans="1:15" x14ac:dyDescent="0.2">
      <c r="A10" s="44"/>
      <c r="B10" s="1"/>
      <c r="C10" s="1"/>
      <c r="D10" s="1"/>
      <c r="F10" s="1"/>
      <c r="G10" s="1"/>
      <c r="H10" s="1"/>
      <c r="I10" s="1"/>
      <c r="J10" s="1"/>
      <c r="K10" s="1"/>
      <c r="L10" s="1"/>
      <c r="M10" s="1"/>
    </row>
    <row r="11" spans="1:15" x14ac:dyDescent="0.2">
      <c r="A11" s="44"/>
      <c r="B11" s="1"/>
      <c r="C11" s="1"/>
      <c r="D11" s="1"/>
      <c r="F11" s="1"/>
      <c r="G11" s="1"/>
      <c r="H11" s="1"/>
      <c r="I11" s="1"/>
      <c r="J11" s="1"/>
      <c r="K11" s="1"/>
      <c r="L11" s="1"/>
      <c r="M11" s="1"/>
    </row>
    <row r="12" spans="1:15" x14ac:dyDescent="0.2">
      <c r="A12" s="44"/>
      <c r="B12" s="1"/>
      <c r="C12" s="1"/>
      <c r="D12" s="1"/>
      <c r="F12" s="1"/>
      <c r="G12" s="1"/>
      <c r="H12" s="1"/>
      <c r="I12" s="1"/>
      <c r="J12" s="1"/>
      <c r="K12" s="1"/>
      <c r="L12" s="1"/>
      <c r="M12" s="1"/>
    </row>
    <row r="13" spans="1:15" x14ac:dyDescent="0.2">
      <c r="A13" s="44"/>
      <c r="B13" s="1"/>
      <c r="C13" s="1"/>
      <c r="D13" s="1"/>
      <c r="F13" s="1"/>
      <c r="G13" s="1"/>
      <c r="H13" s="1"/>
      <c r="I13" s="1"/>
      <c r="J13" s="1"/>
      <c r="K13" s="1"/>
      <c r="L13" s="1"/>
      <c r="M13" s="1"/>
    </row>
    <row r="14" spans="1:15" x14ac:dyDescent="0.2">
      <c r="A14" s="44"/>
      <c r="B14" s="1"/>
      <c r="C14" s="1"/>
      <c r="D14" s="1"/>
      <c r="F14" s="1"/>
      <c r="G14" s="1"/>
      <c r="H14" s="1"/>
      <c r="I14" s="1"/>
      <c r="J14" s="1"/>
      <c r="K14" s="1"/>
      <c r="L14" s="1"/>
      <c r="M14" s="1"/>
    </row>
    <row r="15" spans="1:15" x14ac:dyDescent="0.2">
      <c r="A15" s="44"/>
      <c r="B15" s="1"/>
      <c r="C15" s="1"/>
      <c r="D15" s="1"/>
      <c r="F15" s="1"/>
      <c r="G15" s="1"/>
      <c r="H15" s="1"/>
      <c r="I15" s="1"/>
      <c r="J15" s="1"/>
      <c r="K15" s="1"/>
      <c r="L15" s="1"/>
      <c r="M15" s="1"/>
    </row>
    <row r="16" spans="1:15" x14ac:dyDescent="0.2">
      <c r="A16" s="44"/>
      <c r="B16" s="1"/>
      <c r="D16" s="1"/>
      <c r="E16" s="1"/>
      <c r="F16" s="1"/>
      <c r="G16" s="1"/>
      <c r="H16" s="1"/>
      <c r="I16" s="1"/>
      <c r="J16" s="1"/>
      <c r="K16" s="1"/>
      <c r="L16" s="1"/>
      <c r="M16" s="1"/>
    </row>
    <row r="17" spans="1:17" x14ac:dyDescent="0.2">
      <c r="A17" s="44"/>
      <c r="B17" s="1"/>
      <c r="C17" s="1"/>
      <c r="D17" s="1"/>
      <c r="F17" s="1"/>
      <c r="G17" s="1"/>
      <c r="H17" s="1"/>
      <c r="I17" s="1"/>
      <c r="J17" s="1"/>
      <c r="K17" s="1"/>
      <c r="L17" s="1"/>
      <c r="M17" s="1"/>
    </row>
    <row r="18" spans="1:17" x14ac:dyDescent="0.2">
      <c r="A18" s="44"/>
      <c r="B18" s="1"/>
      <c r="D18" s="1"/>
      <c r="F18" s="1"/>
      <c r="G18" s="1"/>
      <c r="H18" s="1"/>
      <c r="I18" s="1"/>
      <c r="J18" s="1"/>
      <c r="K18" s="1"/>
      <c r="L18" s="1"/>
      <c r="M18" s="1"/>
    </row>
    <row r="19" spans="1:17" x14ac:dyDescent="0.2">
      <c r="A19" s="44"/>
      <c r="B19" s="1"/>
      <c r="C19" s="1"/>
      <c r="D19" s="1"/>
      <c r="F19" s="1"/>
      <c r="G19" s="1"/>
      <c r="H19" s="1"/>
      <c r="I19" s="1"/>
      <c r="J19" s="1"/>
      <c r="K19" s="1"/>
      <c r="L19" s="1"/>
      <c r="M19" s="1"/>
    </row>
    <row r="20" spans="1:17" x14ac:dyDescent="0.2">
      <c r="A20" s="44"/>
      <c r="B20" s="1"/>
      <c r="D20" s="1"/>
      <c r="F20" s="1"/>
      <c r="G20" s="1"/>
      <c r="H20" s="1"/>
      <c r="I20" s="1"/>
      <c r="J20" s="1"/>
      <c r="K20" s="1"/>
      <c r="L20" s="1"/>
      <c r="M20" s="1"/>
    </row>
    <row r="21" spans="1:17" x14ac:dyDescent="0.2">
      <c r="A21" s="44"/>
      <c r="B21" s="1"/>
      <c r="D21" s="1"/>
      <c r="F21" s="1"/>
      <c r="G21" s="1"/>
      <c r="H21" s="1"/>
      <c r="I21" s="1"/>
      <c r="J21" s="1"/>
      <c r="K21" s="1"/>
      <c r="L21" s="1"/>
      <c r="M21" s="1"/>
    </row>
    <row r="22" spans="1:17" x14ac:dyDescent="0.2">
      <c r="A22" s="44"/>
      <c r="B22" s="1"/>
      <c r="D22" s="1"/>
      <c r="F22" s="1"/>
      <c r="G22" s="1"/>
      <c r="H22" s="1"/>
      <c r="I22" s="1"/>
      <c r="J22" s="1"/>
      <c r="K22" s="1"/>
      <c r="L22" s="1"/>
      <c r="M22" s="1"/>
    </row>
    <row r="23" spans="1:17" x14ac:dyDescent="0.2">
      <c r="A23" s="44"/>
      <c r="B23" s="1"/>
      <c r="C23" s="1"/>
      <c r="D23" s="1"/>
      <c r="F23" s="1"/>
      <c r="G23" s="1"/>
      <c r="H23" s="1"/>
      <c r="I23" s="1"/>
      <c r="J23" s="1"/>
      <c r="K23" s="1"/>
      <c r="L23" s="1"/>
      <c r="M23" s="1"/>
    </row>
    <row r="24" spans="1:17" x14ac:dyDescent="0.2">
      <c r="A24" s="44"/>
      <c r="B24" s="1"/>
      <c r="C24" s="1"/>
      <c r="D24" s="1"/>
      <c r="F24" s="1"/>
      <c r="G24" s="1"/>
      <c r="H24" s="1"/>
      <c r="I24" s="1"/>
      <c r="J24" s="1"/>
      <c r="K24" s="1"/>
      <c r="L24" s="1"/>
      <c r="M24" s="1"/>
    </row>
    <row r="25" spans="1:17" x14ac:dyDescent="0.2">
      <c r="A25" s="44"/>
      <c r="B25" s="1"/>
      <c r="D25" s="1"/>
      <c r="F25" s="1"/>
      <c r="G25" s="1"/>
      <c r="H25" s="1"/>
      <c r="I25" s="1"/>
      <c r="J25" s="1"/>
      <c r="K25" s="1"/>
      <c r="L25" s="1"/>
      <c r="M25" s="1"/>
    </row>
    <row r="26" spans="1:17" x14ac:dyDescent="0.2">
      <c r="A26" s="44"/>
      <c r="B26" s="1"/>
      <c r="C26" s="1"/>
      <c r="D26" s="1"/>
      <c r="F26" s="1"/>
      <c r="G26" s="1"/>
      <c r="H26" s="1"/>
      <c r="I26" s="1"/>
      <c r="J26" s="1"/>
      <c r="K26" s="1"/>
      <c r="L26" s="1"/>
      <c r="M26" s="1"/>
      <c r="Q26" s="2"/>
    </row>
    <row r="27" spans="1:17" x14ac:dyDescent="0.2">
      <c r="A27" s="44"/>
      <c r="B27" s="1"/>
      <c r="C27" s="1"/>
      <c r="D27" s="1"/>
      <c r="F27" s="1"/>
      <c r="G27" s="1"/>
      <c r="H27" s="1"/>
      <c r="I27" s="1"/>
      <c r="J27" s="1"/>
      <c r="K27" s="1"/>
      <c r="L27" s="1"/>
      <c r="M27" s="1"/>
      <c r="Q27" s="2"/>
    </row>
    <row r="28" spans="1:17" x14ac:dyDescent="0.2">
      <c r="A28" s="44"/>
      <c r="B28" s="1"/>
      <c r="C28" s="1"/>
      <c r="D28" s="1"/>
      <c r="F28" s="1"/>
      <c r="G28" s="1"/>
      <c r="H28" s="1"/>
      <c r="I28" s="1"/>
      <c r="J28" s="1"/>
      <c r="K28" s="1"/>
      <c r="L28" s="1"/>
      <c r="M28" s="1"/>
      <c r="Q28" s="2"/>
    </row>
    <row r="29" spans="1:17" x14ac:dyDescent="0.2">
      <c r="A29" s="44"/>
      <c r="B29" s="1"/>
      <c r="C29" s="1"/>
      <c r="D29" s="1"/>
      <c r="F29" s="1"/>
      <c r="G29" s="1"/>
      <c r="H29" s="1"/>
      <c r="I29" s="1"/>
      <c r="J29" s="1"/>
      <c r="K29" s="1"/>
      <c r="L29" s="1"/>
      <c r="M29" s="1"/>
    </row>
    <row r="30" spans="1:17" x14ac:dyDescent="0.2">
      <c r="A30" s="44"/>
      <c r="B30" s="1"/>
      <c r="C30" s="1"/>
      <c r="D30" s="1"/>
      <c r="F30" s="1"/>
      <c r="G30" s="1"/>
      <c r="H30" s="1"/>
      <c r="I30" s="1"/>
      <c r="J30" s="1"/>
      <c r="K30" s="1"/>
      <c r="L30" s="1"/>
      <c r="M30" s="1"/>
    </row>
    <row r="31" spans="1:17" x14ac:dyDescent="0.2">
      <c r="A31" s="44"/>
      <c r="B31" s="1"/>
      <c r="C31" s="1"/>
      <c r="D31" s="1"/>
      <c r="F31" s="1"/>
      <c r="G31" s="1"/>
      <c r="H31" s="1"/>
      <c r="I31" s="1"/>
      <c r="J31" s="1"/>
      <c r="K31" s="1"/>
      <c r="L31" s="1"/>
      <c r="M31" s="1"/>
    </row>
    <row r="32" spans="1:17" x14ac:dyDescent="0.2">
      <c r="A32" s="44"/>
      <c r="B32" s="1"/>
      <c r="C32" s="1"/>
      <c r="D32" s="1"/>
      <c r="F32" s="1"/>
      <c r="G32" s="1"/>
      <c r="H32" s="1"/>
      <c r="I32" s="1"/>
      <c r="J32" s="1"/>
      <c r="K32" s="1"/>
      <c r="L32" s="1"/>
      <c r="M32" s="1"/>
    </row>
    <row r="33" spans="1:13" x14ac:dyDescent="0.2">
      <c r="A33" s="44"/>
      <c r="B33" s="1"/>
      <c r="C33" s="1"/>
      <c r="D33" s="1"/>
      <c r="F33" s="1"/>
      <c r="G33" s="1"/>
      <c r="H33" s="1"/>
      <c r="I33" s="1"/>
      <c r="J33" s="1"/>
      <c r="K33" s="1"/>
      <c r="L33" s="1"/>
      <c r="M33" s="1"/>
    </row>
    <row r="34" spans="1:13" x14ac:dyDescent="0.2">
      <c r="A34" s="44"/>
      <c r="B34" s="1"/>
      <c r="C34" s="1"/>
      <c r="D34" s="1"/>
      <c r="F34" s="1"/>
      <c r="G34" s="1"/>
      <c r="H34" s="1"/>
      <c r="I34" s="1"/>
      <c r="J34" s="1"/>
      <c r="K34" s="1"/>
      <c r="L34" s="1"/>
      <c r="M34" s="1"/>
    </row>
    <row r="35" spans="1:13" x14ac:dyDescent="0.2">
      <c r="A35" s="44"/>
      <c r="B35" s="1"/>
      <c r="C35" s="1"/>
      <c r="D35" s="1"/>
      <c r="F35" s="1"/>
      <c r="G35" s="1"/>
      <c r="H35" s="1"/>
      <c r="I35" s="1"/>
      <c r="J35" s="1"/>
      <c r="K35" s="1"/>
      <c r="L35" s="1"/>
      <c r="M35" s="1"/>
    </row>
    <row r="36" spans="1:13" x14ac:dyDescent="0.2">
      <c r="A36" s="44"/>
      <c r="C36" s="1"/>
      <c r="D36" s="1"/>
      <c r="F36" s="1"/>
      <c r="G36" s="1"/>
      <c r="H36" s="1"/>
      <c r="I36" s="1"/>
      <c r="J36" s="1"/>
      <c r="K36" s="1"/>
      <c r="L36" s="1"/>
      <c r="M36" s="1"/>
    </row>
    <row r="37" spans="1:13" x14ac:dyDescent="0.2">
      <c r="A37" s="44"/>
      <c r="B37" s="1"/>
      <c r="C37" s="1"/>
      <c r="D37" s="1"/>
      <c r="F37" s="1"/>
      <c r="G37" s="1"/>
      <c r="H37" s="1"/>
      <c r="I37" s="1"/>
      <c r="J37" s="1"/>
      <c r="K37" s="1"/>
      <c r="L37" s="1"/>
      <c r="M37" s="1"/>
    </row>
    <row r="38" spans="1:13" x14ac:dyDescent="0.2">
      <c r="A38" s="44"/>
      <c r="B38" s="1"/>
      <c r="C38" s="1"/>
      <c r="D38" s="1"/>
      <c r="F38" s="1"/>
      <c r="G38" s="1"/>
      <c r="H38" s="1"/>
      <c r="I38" s="1"/>
      <c r="J38" s="1"/>
      <c r="K38" s="1"/>
      <c r="L38" s="1"/>
      <c r="M38" s="1"/>
    </row>
    <row r="39" spans="1:13" x14ac:dyDescent="0.2">
      <c r="A39" s="44"/>
      <c r="B39" s="1"/>
      <c r="C39" s="1"/>
      <c r="D39" s="1"/>
      <c r="E39" s="1"/>
      <c r="G39" s="1"/>
      <c r="H39" s="1"/>
      <c r="I39" s="1"/>
      <c r="J39" s="1"/>
      <c r="K39" s="1"/>
      <c r="L39" s="1"/>
      <c r="M39" s="1"/>
    </row>
    <row r="40" spans="1:13" x14ac:dyDescent="0.2">
      <c r="A40" s="44"/>
      <c r="B40" s="1"/>
      <c r="C40" s="1"/>
      <c r="D40" s="1"/>
      <c r="F40" s="1"/>
      <c r="G40" s="1"/>
      <c r="H40" s="1"/>
      <c r="I40" s="1"/>
      <c r="J40" s="1"/>
      <c r="K40" s="1"/>
      <c r="L40" s="1"/>
      <c r="M40" s="1"/>
    </row>
    <row r="41" spans="1:13" x14ac:dyDescent="0.2">
      <c r="A41" s="44"/>
      <c r="B41" s="1"/>
      <c r="C41" s="1"/>
      <c r="D41" s="1"/>
      <c r="F41" s="1"/>
      <c r="G41" s="1"/>
      <c r="H41" s="1"/>
      <c r="I41" s="1"/>
      <c r="J41" s="1"/>
      <c r="K41" s="1"/>
      <c r="L41" s="1"/>
      <c r="M41" s="1"/>
    </row>
    <row r="42" spans="1:13" x14ac:dyDescent="0.2">
      <c r="A42" s="44"/>
      <c r="B42" s="1"/>
      <c r="C42" s="1"/>
      <c r="D42" s="1"/>
      <c r="F42" s="1"/>
      <c r="G42" s="1"/>
      <c r="H42" s="1"/>
      <c r="I42" s="1"/>
      <c r="J42" s="1"/>
      <c r="K42" s="1"/>
      <c r="L42" s="1"/>
      <c r="M42" s="1"/>
    </row>
    <row r="43" spans="1:13" x14ac:dyDescent="0.2">
      <c r="A43" s="44"/>
      <c r="B43" s="1"/>
      <c r="C43" s="1"/>
      <c r="D43" s="1"/>
      <c r="F43" s="1"/>
      <c r="G43" s="1"/>
      <c r="H43" s="1"/>
      <c r="I43" s="1"/>
      <c r="J43" s="1"/>
      <c r="K43" s="1"/>
      <c r="L43" s="1"/>
      <c r="M43" s="1"/>
    </row>
    <row r="44" spans="1:13" x14ac:dyDescent="0.2">
      <c r="A44" s="44"/>
      <c r="B44" s="1"/>
      <c r="C44" s="1"/>
      <c r="D44" s="1"/>
      <c r="F44" s="1"/>
      <c r="G44" s="1"/>
      <c r="H44" s="1"/>
      <c r="I44" s="1"/>
      <c r="J44" s="1"/>
      <c r="K44" s="1"/>
      <c r="L44" s="1"/>
      <c r="M44" s="1"/>
    </row>
    <row r="45" spans="1:13" x14ac:dyDescent="0.2">
      <c r="A45" s="44"/>
      <c r="B45" s="1"/>
      <c r="C45" s="1"/>
      <c r="D45" s="1"/>
      <c r="F45" s="1"/>
      <c r="G45" s="1"/>
      <c r="H45" s="1"/>
      <c r="I45" s="1"/>
      <c r="J45" s="1"/>
      <c r="K45" s="1"/>
      <c r="L45" s="1"/>
      <c r="M45" s="1"/>
    </row>
    <row r="46" spans="1:13" x14ac:dyDescent="0.2">
      <c r="A46" s="44"/>
      <c r="B46" s="1"/>
      <c r="C46" s="1"/>
      <c r="D46" s="1"/>
      <c r="F46" s="1"/>
      <c r="G46" s="1"/>
      <c r="H46" s="1"/>
      <c r="I46" s="1"/>
      <c r="J46" s="1"/>
      <c r="K46" s="1"/>
      <c r="L46" s="1"/>
      <c r="M46" s="1"/>
    </row>
    <row r="47" spans="1:13" x14ac:dyDescent="0.2">
      <c r="A47" s="44"/>
      <c r="B47" s="1"/>
      <c r="C47" s="1"/>
      <c r="D47" s="1"/>
      <c r="F47" s="1"/>
      <c r="G47" s="1"/>
      <c r="H47" s="1"/>
      <c r="I47" s="1"/>
      <c r="J47" s="1"/>
      <c r="K47" s="1"/>
      <c r="L47" s="1"/>
      <c r="M47" s="1"/>
    </row>
    <row r="48" spans="1:13" x14ac:dyDescent="0.2">
      <c r="A48" s="44"/>
      <c r="B48" s="1"/>
      <c r="C48" s="1"/>
      <c r="D48" s="1"/>
      <c r="F48" s="1"/>
      <c r="G48" s="1"/>
      <c r="H48" s="1"/>
      <c r="I48" s="1"/>
      <c r="J48" s="1"/>
      <c r="K48" s="1"/>
      <c r="L48" s="1"/>
      <c r="M48" s="1"/>
    </row>
    <row r="49" spans="1:13" x14ac:dyDescent="0.2">
      <c r="A49" s="44"/>
      <c r="B49" s="1"/>
      <c r="C49" s="1"/>
      <c r="D49" s="1"/>
      <c r="F49" s="1"/>
      <c r="G49" s="1"/>
      <c r="H49" s="1"/>
      <c r="I49" s="1"/>
      <c r="J49" s="1"/>
      <c r="K49" s="1"/>
      <c r="L49" s="1"/>
      <c r="M49" s="1"/>
    </row>
    <row r="50" spans="1:13" x14ac:dyDescent="0.2">
      <c r="A50" s="44"/>
      <c r="B50" s="1"/>
      <c r="C50" s="1"/>
      <c r="D50" s="1"/>
      <c r="F50" s="1"/>
      <c r="G50" s="1"/>
      <c r="H50" s="1"/>
      <c r="I50" s="1"/>
      <c r="J50" s="1"/>
      <c r="K50" s="1"/>
      <c r="L50" s="1"/>
      <c r="M50" s="1"/>
    </row>
    <row r="51" spans="1:13" x14ac:dyDescent="0.2">
      <c r="A51" s="44"/>
      <c r="B51" s="1"/>
      <c r="C51" s="1"/>
      <c r="D51" s="1"/>
      <c r="F51" s="1"/>
      <c r="G51" s="1"/>
      <c r="H51" s="1"/>
      <c r="I51" s="1"/>
      <c r="J51" s="1"/>
      <c r="K51" s="1"/>
      <c r="L51" s="1"/>
      <c r="M51" s="1"/>
    </row>
    <row r="52" spans="1:13" x14ac:dyDescent="0.2">
      <c r="A52" s="44"/>
      <c r="B52" s="1"/>
      <c r="C52" s="1"/>
      <c r="D52" s="1"/>
      <c r="E52" s="1"/>
      <c r="F52" s="1"/>
      <c r="G52" s="1"/>
      <c r="H52" s="1"/>
      <c r="I52" s="1"/>
      <c r="J52" s="1"/>
      <c r="K52" s="1"/>
      <c r="L52" s="1"/>
      <c r="M52" s="1"/>
    </row>
    <row r="53" spans="1:13" x14ac:dyDescent="0.2">
      <c r="A53" s="44"/>
      <c r="B53" s="1"/>
      <c r="C53" s="1"/>
      <c r="D53" s="1"/>
      <c r="E53" s="1"/>
      <c r="F53" s="1"/>
      <c r="G53" s="1"/>
      <c r="H53" s="1"/>
      <c r="I53" s="1"/>
      <c r="J53" s="1"/>
      <c r="K53" s="1"/>
      <c r="L53" s="1"/>
      <c r="M53" s="1"/>
    </row>
    <row r="54" spans="1:13" x14ac:dyDescent="0.2">
      <c r="A54" s="44"/>
      <c r="B54" s="1"/>
      <c r="C54" s="1"/>
      <c r="D54" s="1"/>
      <c r="E54" s="1"/>
      <c r="F54" s="1"/>
      <c r="G54" s="1"/>
      <c r="H54" s="1"/>
      <c r="I54" s="1"/>
      <c r="J54" s="1"/>
      <c r="K54" s="1"/>
      <c r="L54" s="1"/>
      <c r="M54" s="1"/>
    </row>
    <row r="55" spans="1:13" x14ac:dyDescent="0.2">
      <c r="A55" s="44"/>
      <c r="B55" s="1"/>
      <c r="C55" s="1"/>
      <c r="D55" s="1"/>
      <c r="E55" s="1"/>
      <c r="F55" s="1"/>
      <c r="G55" s="1"/>
      <c r="H55" s="1"/>
      <c r="I55" s="1"/>
      <c r="J55" s="1"/>
      <c r="K55" s="1"/>
      <c r="L55" s="1"/>
      <c r="M55" s="1"/>
    </row>
    <row r="56" spans="1:13" x14ac:dyDescent="0.2">
      <c r="A56" s="44"/>
      <c r="B56" s="1"/>
      <c r="C56" s="1"/>
      <c r="D56" s="1"/>
      <c r="E56" s="1"/>
      <c r="F56" s="1"/>
      <c r="G56" s="1"/>
      <c r="H56" s="1"/>
      <c r="I56" s="1"/>
      <c r="J56" s="1"/>
      <c r="K56" s="1"/>
      <c r="L56" s="1"/>
      <c r="M56" s="1"/>
    </row>
    <row r="57" spans="1:13" x14ac:dyDescent="0.2">
      <c r="A57" s="44"/>
      <c r="B57" s="1"/>
      <c r="C57" s="1"/>
      <c r="D57" s="1"/>
      <c r="E57" s="1"/>
      <c r="F57" s="1"/>
      <c r="G57" s="1"/>
      <c r="H57" s="1"/>
      <c r="I57" s="1"/>
      <c r="J57" s="1"/>
      <c r="K57" s="1"/>
      <c r="L57" s="1"/>
      <c r="M57" s="1"/>
    </row>
    <row r="58" spans="1:13" x14ac:dyDescent="0.2">
      <c r="A58" s="44"/>
      <c r="B58" s="1"/>
      <c r="C58" s="1"/>
      <c r="D58" s="1"/>
      <c r="E58" s="1"/>
      <c r="F58" s="1"/>
      <c r="G58" s="1"/>
      <c r="H58" s="1"/>
      <c r="I58" s="1"/>
      <c r="J58" s="1"/>
      <c r="K58" s="1"/>
      <c r="L58" s="1"/>
      <c r="M58" s="1"/>
    </row>
    <row r="59" spans="1:13" x14ac:dyDescent="0.2">
      <c r="A59" s="44"/>
      <c r="B59" s="1"/>
      <c r="C59" s="1"/>
      <c r="D59" s="1"/>
      <c r="E59" s="1"/>
      <c r="F59" s="1"/>
      <c r="G59" s="1"/>
      <c r="H59" s="1"/>
      <c r="I59" s="1"/>
      <c r="J59" s="1"/>
      <c r="K59" s="1"/>
      <c r="L59" s="1"/>
      <c r="M59" s="1"/>
    </row>
    <row r="60" spans="1:13" x14ac:dyDescent="0.2">
      <c r="A60" s="44"/>
      <c r="B60" s="1"/>
      <c r="C60" s="1"/>
      <c r="D60" s="1"/>
      <c r="F60" s="1"/>
      <c r="G60" s="1"/>
      <c r="H60" s="1"/>
      <c r="I60" s="1"/>
      <c r="J60" s="1"/>
      <c r="K60" s="1"/>
      <c r="L60" s="1"/>
      <c r="M60" s="1"/>
    </row>
    <row r="61" spans="1:13" x14ac:dyDescent="0.2">
      <c r="A61" s="44"/>
      <c r="B61" s="1"/>
      <c r="C61" s="1"/>
      <c r="D61" s="1"/>
      <c r="F61" s="1"/>
      <c r="G61" s="1"/>
      <c r="H61" s="1"/>
      <c r="I61" s="1"/>
      <c r="J61" s="1"/>
      <c r="K61" s="1"/>
      <c r="L61" s="1"/>
      <c r="M61" s="1"/>
    </row>
    <row r="62" spans="1:13" x14ac:dyDescent="0.2">
      <c r="A62" s="44"/>
      <c r="B62" s="1"/>
      <c r="C62" s="1"/>
      <c r="D62" s="1"/>
      <c r="F62" s="1"/>
      <c r="G62" s="1"/>
      <c r="H62" s="1"/>
      <c r="I62" s="1"/>
      <c r="J62" s="1"/>
      <c r="K62" s="1"/>
      <c r="L62" s="1"/>
      <c r="M62" s="1"/>
    </row>
    <row r="63" spans="1:13" x14ac:dyDescent="0.2">
      <c r="A63" s="44"/>
      <c r="B63" s="1"/>
      <c r="C63" s="1"/>
      <c r="D63" s="1"/>
      <c r="F63" s="1"/>
      <c r="G63" s="1"/>
      <c r="H63" s="1"/>
      <c r="I63" s="1"/>
      <c r="J63" s="1"/>
      <c r="K63" s="1"/>
      <c r="L63" s="1"/>
      <c r="M63" s="1"/>
    </row>
    <row r="64" spans="1:13" x14ac:dyDescent="0.2">
      <c r="A64" s="44"/>
      <c r="B64" s="1"/>
      <c r="C64" s="1"/>
      <c r="D64" s="1"/>
      <c r="F64" s="1"/>
      <c r="G64" s="1"/>
      <c r="H64" s="1"/>
      <c r="I64" s="1"/>
      <c r="J64" s="1"/>
      <c r="K64" s="1"/>
      <c r="L64" s="1"/>
      <c r="M64" s="1"/>
    </row>
    <row r="65" spans="1:16" s="30" customFormat="1" x14ac:dyDescent="0.2">
      <c r="A65" s="31"/>
      <c r="B65" s="41" t="s">
        <v>46</v>
      </c>
      <c r="C65" s="31"/>
      <c r="D65" s="31"/>
      <c r="E65" s="31"/>
      <c r="H65" s="32" t="s">
        <v>49</v>
      </c>
      <c r="I65" s="32"/>
      <c r="J65" s="32" t="s">
        <v>50</v>
      </c>
      <c r="K65" s="31"/>
      <c r="L65" s="31"/>
      <c r="M65" s="31"/>
      <c r="N65" s="31"/>
      <c r="O65" s="31"/>
      <c r="P65" s="31"/>
    </row>
    <row r="66" spans="1:16" s="30" customFormat="1" x14ac:dyDescent="0.2">
      <c r="A66" s="31"/>
      <c r="B66" s="41"/>
      <c r="C66" s="31"/>
      <c r="D66" s="31"/>
      <c r="E66" s="31"/>
      <c r="H66" s="42">
        <v>1.75</v>
      </c>
      <c r="I66" s="31"/>
      <c r="J66" s="43">
        <v>10</v>
      </c>
      <c r="K66" s="31"/>
      <c r="L66" s="31"/>
      <c r="M66" s="31"/>
      <c r="N66" s="31"/>
      <c r="O66" s="31"/>
      <c r="P66" s="31"/>
    </row>
    <row r="67" spans="1:16" s="11" customFormat="1" x14ac:dyDescent="0.2">
      <c r="A67" s="12"/>
      <c r="D67" s="13" t="s">
        <v>53</v>
      </c>
      <c r="E67" s="12"/>
      <c r="H67" s="12" t="s">
        <v>51</v>
      </c>
      <c r="J67" s="12" t="s">
        <v>52</v>
      </c>
      <c r="K67" s="12"/>
      <c r="L67" s="12"/>
      <c r="M67" s="12"/>
      <c r="N67" s="12"/>
      <c r="O67" s="12"/>
      <c r="P67" s="12"/>
    </row>
    <row r="68" spans="1:16" s="11" customFormat="1" x14ac:dyDescent="0.2">
      <c r="A68" s="13" t="s">
        <v>0</v>
      </c>
      <c r="B68" s="12" t="s">
        <v>47</v>
      </c>
      <c r="C68" s="12" t="s">
        <v>48</v>
      </c>
      <c r="D68" s="17">
        <f>SUM(D69:D114)</f>
        <v>0</v>
      </c>
      <c r="E68" s="26" t="s">
        <v>54</v>
      </c>
      <c r="F68" s="12" t="s">
        <v>55</v>
      </c>
      <c r="H68" s="16">
        <f>'Begroting overzicht'!E8-((D68/J66)*H66)</f>
        <v>0</v>
      </c>
      <c r="I68" s="12"/>
      <c r="J68" s="28">
        <f>(H68/H66)*J66</f>
        <v>0</v>
      </c>
      <c r="K68" s="12"/>
      <c r="L68" s="12"/>
      <c r="M68" s="12"/>
      <c r="N68" s="12"/>
      <c r="O68" s="12"/>
      <c r="P68" s="26"/>
    </row>
    <row r="69" spans="1:16" x14ac:dyDescent="0.2">
      <c r="A69" s="44"/>
      <c r="B69" s="3"/>
      <c r="C69" s="3"/>
      <c r="D69" s="27">
        <f t="shared" ref="D69:D114" si="0">C69-B69</f>
        <v>0</v>
      </c>
      <c r="E69" s="3"/>
      <c r="F69" s="3"/>
      <c r="G69" s="3"/>
      <c r="H69" s="3"/>
      <c r="I69" s="3"/>
      <c r="J69" s="3"/>
      <c r="K69" s="3"/>
      <c r="M69" s="3"/>
      <c r="N69" s="3"/>
      <c r="O69" s="3"/>
    </row>
    <row r="70" spans="1:16" x14ac:dyDescent="0.2">
      <c r="A70" s="44"/>
      <c r="B70" s="3"/>
      <c r="C70" s="3"/>
      <c r="D70" s="27">
        <f t="shared" si="0"/>
        <v>0</v>
      </c>
      <c r="E70" s="3"/>
      <c r="F70" s="3"/>
      <c r="G70" s="3"/>
      <c r="H70" s="3"/>
      <c r="I70" s="3"/>
      <c r="J70" s="3"/>
      <c r="K70" s="3"/>
      <c r="M70" s="3"/>
      <c r="N70" s="3"/>
      <c r="O70" s="3"/>
    </row>
    <row r="71" spans="1:16" x14ac:dyDescent="0.2">
      <c r="A71" s="44"/>
      <c r="B71" s="3"/>
      <c r="C71" s="3"/>
      <c r="D71" s="27">
        <f t="shared" si="0"/>
        <v>0</v>
      </c>
      <c r="E71" s="3"/>
      <c r="F71" s="3"/>
      <c r="G71" s="3"/>
      <c r="H71" s="3"/>
      <c r="I71" s="3"/>
      <c r="J71" s="3"/>
      <c r="K71" s="3"/>
      <c r="M71" s="3"/>
      <c r="N71" s="3"/>
      <c r="O71" s="3"/>
    </row>
    <row r="72" spans="1:16" x14ac:dyDescent="0.2">
      <c r="A72" s="44"/>
      <c r="B72" s="3"/>
      <c r="C72" s="3"/>
      <c r="D72" s="27">
        <f t="shared" si="0"/>
        <v>0</v>
      </c>
      <c r="E72" s="3"/>
      <c r="F72" s="3"/>
      <c r="G72" s="3"/>
      <c r="H72" s="3"/>
      <c r="I72" s="3"/>
      <c r="J72" s="3"/>
      <c r="K72" s="3"/>
      <c r="M72" s="3"/>
      <c r="N72" s="3"/>
      <c r="O72" s="3"/>
    </row>
    <row r="73" spans="1:16" x14ac:dyDescent="0.2">
      <c r="A73" s="44"/>
      <c r="B73" s="3"/>
      <c r="C73" s="3"/>
      <c r="D73" s="27">
        <f t="shared" si="0"/>
        <v>0</v>
      </c>
      <c r="E73" s="3"/>
      <c r="F73" s="3"/>
      <c r="G73" s="3"/>
      <c r="H73" s="3"/>
      <c r="I73" s="3"/>
      <c r="J73" s="3"/>
      <c r="K73" s="3"/>
      <c r="M73" s="3"/>
      <c r="N73" s="3"/>
      <c r="O73" s="3"/>
    </row>
    <row r="74" spans="1:16" x14ac:dyDescent="0.2">
      <c r="A74" s="44"/>
      <c r="B74" s="3"/>
      <c r="C74" s="3"/>
      <c r="D74" s="27">
        <f t="shared" si="0"/>
        <v>0</v>
      </c>
      <c r="E74" s="3"/>
      <c r="F74" s="3"/>
      <c r="G74" s="3"/>
      <c r="H74" s="3"/>
      <c r="I74" s="3"/>
      <c r="J74" s="3"/>
      <c r="K74" s="3"/>
      <c r="M74" s="3"/>
      <c r="N74" s="3"/>
      <c r="O74" s="3"/>
    </row>
    <row r="75" spans="1:16" x14ac:dyDescent="0.2">
      <c r="A75" s="44"/>
      <c r="B75" s="3"/>
      <c r="C75" s="3"/>
      <c r="D75" s="27">
        <f t="shared" si="0"/>
        <v>0</v>
      </c>
      <c r="E75" s="3"/>
      <c r="F75" s="3"/>
      <c r="G75" s="3"/>
      <c r="H75" s="3"/>
      <c r="I75" s="3"/>
      <c r="J75" s="3"/>
      <c r="K75" s="3"/>
      <c r="M75" s="3"/>
      <c r="N75" s="3"/>
      <c r="O75" s="3"/>
    </row>
    <row r="76" spans="1:16" x14ac:dyDescent="0.2">
      <c r="A76" s="44"/>
      <c r="B76" s="3"/>
      <c r="C76" s="3"/>
      <c r="D76" s="27">
        <f t="shared" si="0"/>
        <v>0</v>
      </c>
      <c r="E76" s="3"/>
      <c r="F76" s="3"/>
      <c r="G76" s="3"/>
      <c r="H76" s="3"/>
      <c r="I76" s="3"/>
      <c r="J76" s="3"/>
      <c r="K76" s="3"/>
      <c r="M76" s="3"/>
      <c r="N76" s="3"/>
      <c r="O76" s="3"/>
    </row>
    <row r="77" spans="1:16" x14ac:dyDescent="0.2">
      <c r="A77" s="44"/>
      <c r="B77" s="3"/>
      <c r="C77" s="3"/>
      <c r="D77" s="27">
        <f t="shared" si="0"/>
        <v>0</v>
      </c>
      <c r="E77" s="3"/>
      <c r="F77" s="3"/>
      <c r="G77" s="3"/>
      <c r="H77" s="3"/>
      <c r="I77" s="3"/>
      <c r="J77" s="3"/>
      <c r="K77" s="3"/>
      <c r="M77" s="3"/>
      <c r="N77" s="3"/>
      <c r="O77" s="3"/>
    </row>
    <row r="78" spans="1:16" x14ac:dyDescent="0.2">
      <c r="A78" s="44"/>
      <c r="B78" s="3"/>
      <c r="C78" s="3"/>
      <c r="D78" s="27">
        <f t="shared" si="0"/>
        <v>0</v>
      </c>
      <c r="E78" s="3"/>
      <c r="F78" s="3"/>
      <c r="G78" s="3"/>
      <c r="H78" s="3"/>
      <c r="I78" s="3"/>
      <c r="J78" s="3"/>
      <c r="K78" s="3"/>
      <c r="M78" s="3"/>
      <c r="N78" s="3"/>
      <c r="O78" s="3"/>
    </row>
    <row r="79" spans="1:16" x14ac:dyDescent="0.2">
      <c r="A79" s="44"/>
      <c r="B79" s="3"/>
      <c r="C79" s="3"/>
      <c r="D79" s="27">
        <f t="shared" si="0"/>
        <v>0</v>
      </c>
      <c r="E79" s="3"/>
      <c r="F79" s="3"/>
      <c r="G79" s="3"/>
      <c r="H79" s="3"/>
      <c r="I79" s="3"/>
      <c r="J79" s="3"/>
      <c r="K79" s="3"/>
      <c r="M79" s="3"/>
      <c r="N79" s="3"/>
      <c r="O79" s="3"/>
    </row>
    <row r="80" spans="1:16" x14ac:dyDescent="0.2">
      <c r="A80" s="44"/>
      <c r="B80" s="3"/>
      <c r="C80" s="3"/>
      <c r="D80" s="27">
        <f t="shared" si="0"/>
        <v>0</v>
      </c>
      <c r="E80" s="3"/>
      <c r="F80" s="3"/>
      <c r="I80" s="3"/>
      <c r="J80" s="3"/>
      <c r="K80" s="3"/>
    </row>
    <row r="81" spans="1:11" x14ac:dyDescent="0.2">
      <c r="A81" s="44"/>
      <c r="B81" s="3"/>
      <c r="C81" s="3"/>
      <c r="D81" s="27">
        <f t="shared" si="0"/>
        <v>0</v>
      </c>
      <c r="E81" s="3"/>
      <c r="F81" s="3"/>
      <c r="I81" s="3"/>
      <c r="J81" s="3"/>
      <c r="K81" s="3"/>
    </row>
    <row r="82" spans="1:11" x14ac:dyDescent="0.2">
      <c r="A82" s="44"/>
      <c r="D82" s="27">
        <f t="shared" si="0"/>
        <v>0</v>
      </c>
      <c r="E82" s="3"/>
      <c r="F82" s="3"/>
      <c r="I82" s="3"/>
      <c r="J82" s="3"/>
      <c r="K82" s="3"/>
    </row>
    <row r="83" spans="1:11" x14ac:dyDescent="0.2">
      <c r="A83" s="44"/>
      <c r="B83" s="3"/>
      <c r="C83" s="3"/>
      <c r="D83" s="27">
        <f t="shared" si="0"/>
        <v>0</v>
      </c>
      <c r="E83" s="3"/>
      <c r="F83" s="3"/>
      <c r="I83" s="3"/>
      <c r="J83" s="3"/>
      <c r="K83" s="3"/>
    </row>
    <row r="84" spans="1:11" x14ac:dyDescent="0.2">
      <c r="A84" s="44"/>
      <c r="B84" s="3"/>
      <c r="C84" s="3"/>
      <c r="D84" s="27">
        <f t="shared" si="0"/>
        <v>0</v>
      </c>
      <c r="E84" s="3"/>
      <c r="F84" s="3"/>
      <c r="I84" s="3"/>
      <c r="J84" s="3"/>
      <c r="K84" s="3"/>
    </row>
    <row r="85" spans="1:11" x14ac:dyDescent="0.2">
      <c r="A85" s="44"/>
      <c r="D85" s="27">
        <f t="shared" si="0"/>
        <v>0</v>
      </c>
      <c r="E85" s="3"/>
      <c r="F85" s="3"/>
      <c r="I85" s="3"/>
      <c r="J85" s="3"/>
      <c r="K85" s="3"/>
    </row>
    <row r="86" spans="1:11" x14ac:dyDescent="0.2">
      <c r="A86" s="44"/>
      <c r="B86" s="3"/>
      <c r="C86" s="3"/>
      <c r="D86" s="27">
        <f t="shared" si="0"/>
        <v>0</v>
      </c>
      <c r="E86" s="3"/>
      <c r="F86" s="3"/>
      <c r="I86" s="3"/>
      <c r="J86" s="3"/>
      <c r="K86" s="3"/>
    </row>
    <row r="87" spans="1:11" x14ac:dyDescent="0.2">
      <c r="A87" s="44"/>
      <c r="B87" s="3"/>
      <c r="C87" s="3"/>
      <c r="D87" s="27">
        <f t="shared" si="0"/>
        <v>0</v>
      </c>
      <c r="E87" s="3"/>
      <c r="F87" s="3"/>
      <c r="I87" s="3"/>
      <c r="J87" s="3"/>
      <c r="K87" s="3"/>
    </row>
    <row r="88" spans="1:11" x14ac:dyDescent="0.2">
      <c r="A88" s="44"/>
      <c r="D88" s="27">
        <f t="shared" si="0"/>
        <v>0</v>
      </c>
      <c r="E88" s="3"/>
      <c r="F88" s="3"/>
      <c r="I88" s="3"/>
      <c r="J88" s="3"/>
      <c r="K88" s="3"/>
    </row>
    <row r="89" spans="1:11" x14ac:dyDescent="0.2">
      <c r="A89" s="44"/>
      <c r="B89" s="3"/>
      <c r="C89" s="3"/>
      <c r="D89" s="27">
        <f t="shared" si="0"/>
        <v>0</v>
      </c>
      <c r="E89" s="3"/>
      <c r="F89" s="3"/>
      <c r="I89" s="3"/>
      <c r="J89" s="3"/>
      <c r="K89" s="3"/>
    </row>
    <row r="90" spans="1:11" x14ac:dyDescent="0.2">
      <c r="A90" s="44"/>
      <c r="B90" s="3"/>
      <c r="C90" s="3"/>
      <c r="D90" s="27">
        <f t="shared" si="0"/>
        <v>0</v>
      </c>
      <c r="E90" s="3"/>
      <c r="F90" s="3"/>
      <c r="I90" s="3"/>
      <c r="J90" s="3"/>
      <c r="K90" s="3"/>
    </row>
    <row r="91" spans="1:11" x14ac:dyDescent="0.2">
      <c r="A91" s="44"/>
      <c r="B91" s="3"/>
      <c r="C91" s="3"/>
      <c r="D91" s="27">
        <f t="shared" si="0"/>
        <v>0</v>
      </c>
      <c r="E91" s="3"/>
      <c r="F91" s="3"/>
      <c r="I91" s="3"/>
      <c r="J91" s="3"/>
      <c r="K91" s="3"/>
    </row>
    <row r="92" spans="1:11" x14ac:dyDescent="0.2">
      <c r="A92" s="44"/>
      <c r="B92" s="3"/>
      <c r="C92" s="3"/>
      <c r="D92" s="27">
        <f t="shared" si="0"/>
        <v>0</v>
      </c>
      <c r="E92" s="3"/>
      <c r="F92" s="3"/>
      <c r="I92" s="3"/>
      <c r="J92" s="3"/>
      <c r="K92" s="3"/>
    </row>
    <row r="93" spans="1:11" x14ac:dyDescent="0.2">
      <c r="A93" s="44"/>
      <c r="B93" s="3"/>
      <c r="C93" s="3"/>
      <c r="D93" s="27">
        <f t="shared" si="0"/>
        <v>0</v>
      </c>
      <c r="E93" s="3"/>
      <c r="F93" s="3"/>
      <c r="I93" s="3"/>
      <c r="J93" s="3"/>
      <c r="K93" s="3"/>
    </row>
    <row r="94" spans="1:11" x14ac:dyDescent="0.2">
      <c r="A94" s="44"/>
      <c r="B94" s="3"/>
      <c r="C94" s="3"/>
      <c r="D94" s="27">
        <f t="shared" si="0"/>
        <v>0</v>
      </c>
      <c r="E94" s="3"/>
      <c r="F94" s="3"/>
      <c r="I94" s="3"/>
      <c r="J94" s="3"/>
      <c r="K94" s="3"/>
    </row>
    <row r="95" spans="1:11" x14ac:dyDescent="0.2">
      <c r="A95" s="44"/>
      <c r="D95" s="27">
        <f t="shared" si="0"/>
        <v>0</v>
      </c>
      <c r="E95" s="3"/>
      <c r="F95" s="3"/>
      <c r="I95" s="3"/>
      <c r="J95" s="3"/>
      <c r="K95" s="3"/>
    </row>
    <row r="96" spans="1:11" x14ac:dyDescent="0.2">
      <c r="A96" s="44"/>
      <c r="B96" s="3"/>
      <c r="C96" s="3"/>
      <c r="D96" s="27">
        <f t="shared" si="0"/>
        <v>0</v>
      </c>
      <c r="E96" s="3"/>
      <c r="F96" s="3"/>
      <c r="I96" s="3"/>
      <c r="J96" s="3"/>
      <c r="K96" s="3"/>
    </row>
    <row r="97" spans="1:11" x14ac:dyDescent="0.2">
      <c r="A97" s="44"/>
      <c r="B97" s="3"/>
      <c r="C97" s="3"/>
      <c r="D97" s="27">
        <f t="shared" si="0"/>
        <v>0</v>
      </c>
      <c r="E97" s="3"/>
      <c r="F97" s="3"/>
      <c r="I97" s="3"/>
      <c r="J97" s="3"/>
      <c r="K97" s="3"/>
    </row>
    <row r="98" spans="1:11" x14ac:dyDescent="0.2">
      <c r="A98" s="44"/>
      <c r="D98" s="27">
        <f t="shared" si="0"/>
        <v>0</v>
      </c>
      <c r="E98" s="3"/>
      <c r="F98" s="3"/>
      <c r="I98" s="3"/>
    </row>
    <row r="99" spans="1:11" x14ac:dyDescent="0.2">
      <c r="A99" s="44"/>
      <c r="D99" s="27">
        <f t="shared" si="0"/>
        <v>0</v>
      </c>
      <c r="E99" s="3"/>
      <c r="F99" s="3"/>
      <c r="I99" s="3"/>
    </row>
    <row r="100" spans="1:11" x14ac:dyDescent="0.2">
      <c r="A100" s="44"/>
      <c r="D100" s="27">
        <f t="shared" si="0"/>
        <v>0</v>
      </c>
      <c r="E100" s="3"/>
      <c r="F100" s="3"/>
      <c r="I100" s="3"/>
    </row>
    <row r="101" spans="1:11" x14ac:dyDescent="0.2">
      <c r="A101" s="44"/>
      <c r="D101" s="27">
        <f t="shared" si="0"/>
        <v>0</v>
      </c>
      <c r="E101" s="3"/>
      <c r="F101" s="3"/>
      <c r="I101" s="3"/>
    </row>
    <row r="102" spans="1:11" x14ac:dyDescent="0.2">
      <c r="A102" s="44"/>
      <c r="D102" s="27">
        <f t="shared" si="0"/>
        <v>0</v>
      </c>
      <c r="E102" s="3"/>
      <c r="F102" s="3"/>
      <c r="I102" s="3"/>
    </row>
    <row r="103" spans="1:11" x14ac:dyDescent="0.2">
      <c r="A103" s="44"/>
      <c r="D103" s="27">
        <f t="shared" si="0"/>
        <v>0</v>
      </c>
      <c r="E103" s="3"/>
      <c r="F103" s="3"/>
      <c r="I103" s="3"/>
    </row>
    <row r="104" spans="1:11" x14ac:dyDescent="0.2">
      <c r="A104" s="44"/>
      <c r="D104" s="27">
        <f t="shared" si="0"/>
        <v>0</v>
      </c>
      <c r="E104" s="3"/>
      <c r="F104" s="3"/>
      <c r="I104" s="3"/>
    </row>
    <row r="105" spans="1:11" x14ac:dyDescent="0.2">
      <c r="A105" s="44"/>
      <c r="D105" s="27">
        <f t="shared" si="0"/>
        <v>0</v>
      </c>
      <c r="E105" s="3"/>
      <c r="F105" s="3"/>
      <c r="I105" s="3"/>
    </row>
    <row r="106" spans="1:11" x14ac:dyDescent="0.2">
      <c r="A106" s="44"/>
      <c r="D106" s="27">
        <f t="shared" si="0"/>
        <v>0</v>
      </c>
      <c r="E106" s="3"/>
      <c r="F106" s="3"/>
      <c r="I106" s="3"/>
    </row>
    <row r="107" spans="1:11" x14ac:dyDescent="0.2">
      <c r="A107" s="44"/>
      <c r="D107" s="27">
        <f t="shared" si="0"/>
        <v>0</v>
      </c>
      <c r="E107" s="3"/>
      <c r="F107" s="3"/>
      <c r="I107" s="3"/>
    </row>
    <row r="108" spans="1:11" x14ac:dyDescent="0.2">
      <c r="A108" s="44"/>
      <c r="D108" s="27">
        <f t="shared" si="0"/>
        <v>0</v>
      </c>
      <c r="E108" s="3"/>
      <c r="F108" s="3"/>
      <c r="I108" s="3"/>
    </row>
    <row r="109" spans="1:11" x14ac:dyDescent="0.2">
      <c r="A109" s="44"/>
      <c r="D109" s="27">
        <f t="shared" si="0"/>
        <v>0</v>
      </c>
      <c r="E109" s="3"/>
      <c r="F109" s="3"/>
      <c r="I109" s="3"/>
    </row>
    <row r="110" spans="1:11" x14ac:dyDescent="0.2">
      <c r="A110" s="44"/>
      <c r="D110" s="27">
        <f t="shared" si="0"/>
        <v>0</v>
      </c>
      <c r="E110" s="3"/>
      <c r="F110" s="3"/>
      <c r="I110" s="3"/>
    </row>
    <row r="111" spans="1:11" x14ac:dyDescent="0.2">
      <c r="A111" s="44"/>
      <c r="D111" s="27">
        <f t="shared" si="0"/>
        <v>0</v>
      </c>
      <c r="E111" s="3"/>
      <c r="F111" s="3"/>
      <c r="I111" s="3"/>
    </row>
    <row r="112" spans="1:11" x14ac:dyDescent="0.2">
      <c r="A112" s="44"/>
      <c r="D112" s="27">
        <f t="shared" si="0"/>
        <v>0</v>
      </c>
      <c r="E112" s="3"/>
      <c r="F112" s="3"/>
      <c r="I112" s="3"/>
    </row>
    <row r="113" spans="1:9" x14ac:dyDescent="0.2">
      <c r="A113" s="44"/>
      <c r="D113" s="27">
        <f t="shared" si="0"/>
        <v>0</v>
      </c>
      <c r="E113" s="3"/>
      <c r="F113" s="3"/>
      <c r="I113" s="3"/>
    </row>
    <row r="114" spans="1:9" x14ac:dyDescent="0.2">
      <c r="A114" s="44"/>
      <c r="D114" s="27">
        <f t="shared" si="0"/>
        <v>0</v>
      </c>
      <c r="E114" s="3"/>
      <c r="F114" s="3"/>
      <c r="I114" s="3"/>
    </row>
  </sheetData>
  <mergeCells count="2">
    <mergeCell ref="G5:J5"/>
    <mergeCell ref="K5:M5"/>
  </mergeCells>
  <conditionalFormatting sqref="B7:D7">
    <cfRule type="colorScale" priority="2">
      <colorScale>
        <cfvo type="min"/>
        <cfvo type="percentile" val="50"/>
        <cfvo type="max"/>
        <color rgb="FFF8696B"/>
        <color rgb="FFFFEB84"/>
        <color rgb="FF63BE7B"/>
      </colorScale>
    </cfRule>
  </conditionalFormatting>
  <conditionalFormatting sqref="B7:M7">
    <cfRule type="colorScale" priority="1">
      <colorScale>
        <cfvo type="min"/>
        <cfvo type="percentile" val="50"/>
        <cfvo type="max"/>
        <color rgb="FFF8696B"/>
        <color rgb="FFFFEB84"/>
        <color rgb="FF63BE7B"/>
      </colorScale>
    </cfRule>
  </conditionalFormatting>
  <conditionalFormatting sqref="G7:J7">
    <cfRule type="colorScale" priority="3">
      <colorScale>
        <cfvo type="min"/>
        <cfvo type="percentile" val="50"/>
        <cfvo type="max"/>
        <color rgb="FFF8696B"/>
        <color rgb="FFFFEB84"/>
        <color rgb="FF63BE7B"/>
      </colorScale>
    </cfRule>
  </conditionalFormatting>
  <conditionalFormatting sqref="G7:M7 B7:D7">
    <cfRule type="colorScale" priority="4">
      <colorScale>
        <cfvo type="min"/>
        <cfvo type="percentile" val="50"/>
        <cfvo type="max"/>
        <color rgb="FFF8696B"/>
        <color rgb="FFFFEB84"/>
        <color rgb="FF63BE7B"/>
      </colorScale>
    </cfRule>
    <cfRule type="colorScale" priority="5">
      <colorScale>
        <cfvo type="min"/>
        <cfvo type="max"/>
        <color rgb="FFFCFCFF"/>
        <color rgb="FF63BE7B"/>
      </colorScale>
    </cfRule>
  </conditionalFormatting>
  <conditionalFormatting sqref="K7:M7">
    <cfRule type="colorScale" priority="6">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30"/>
  <sheetViews>
    <sheetView workbookViewId="0">
      <pane ySplit="7" topLeftCell="A8" activePane="bottomLeft" state="frozen"/>
      <selection pane="bottomLeft" activeCell="A8" sqref="A8:XFD130"/>
    </sheetView>
  </sheetViews>
  <sheetFormatPr baseColWidth="10" defaultRowHeight="16" x14ac:dyDescent="0.2"/>
  <cols>
    <col min="1" max="1" width="31.83203125" customWidth="1"/>
    <col min="2" max="2" width="13.33203125" customWidth="1"/>
    <col min="3" max="3" width="14.33203125" customWidth="1"/>
    <col min="4" max="4" width="16.6640625" customWidth="1"/>
    <col min="5" max="5" width="16.83203125" customWidth="1"/>
    <col min="6" max="6" width="17.6640625" customWidth="1"/>
    <col min="7" max="7" width="12.1640625" customWidth="1"/>
    <col min="8" max="9" width="22" bestFit="1" customWidth="1"/>
    <col min="10" max="11" width="22.6640625" bestFit="1" customWidth="1"/>
    <col min="12" max="12" width="23.83203125" bestFit="1" customWidth="1"/>
    <col min="13" max="13" width="19.5" bestFit="1" customWidth="1"/>
    <col min="14" max="14" width="13.33203125" bestFit="1" customWidth="1"/>
  </cols>
  <sheetData>
    <row r="1" spans="1:15" s="30" customFormat="1" ht="18" customHeight="1" x14ac:dyDescent="0.2">
      <c r="A1" s="8"/>
    </row>
    <row r="2" spans="1:15" s="30" customFormat="1" ht="21" customHeight="1" x14ac:dyDescent="0.2">
      <c r="A2" s="8"/>
      <c r="B2" s="31" t="s">
        <v>84</v>
      </c>
    </row>
    <row r="3" spans="1:15" s="30" customFormat="1" x14ac:dyDescent="0.2">
      <c r="A3" s="21"/>
      <c r="B3" s="31"/>
      <c r="C3" s="31"/>
      <c r="D3" s="31"/>
      <c r="E3" s="31"/>
      <c r="F3" s="31"/>
      <c r="G3" s="31"/>
      <c r="H3" s="31"/>
      <c r="I3" s="31"/>
      <c r="J3" s="31"/>
      <c r="K3" s="31"/>
      <c r="L3" s="31"/>
      <c r="M3" s="31"/>
      <c r="N3" s="31"/>
      <c r="O3" s="31"/>
    </row>
    <row r="4" spans="1:15" s="30" customFormat="1" x14ac:dyDescent="0.2">
      <c r="A4" s="22"/>
      <c r="B4" s="38"/>
      <c r="C4" s="38"/>
      <c r="D4" s="38"/>
      <c r="E4" s="31"/>
      <c r="F4" s="31"/>
      <c r="G4" s="31"/>
      <c r="H4" s="31"/>
      <c r="I4" s="31"/>
      <c r="J4" s="31"/>
      <c r="K4" s="31"/>
      <c r="L4" s="31"/>
      <c r="M4" s="31"/>
      <c r="N4" s="31"/>
      <c r="O4" s="31"/>
    </row>
    <row r="5" spans="1:15" s="11" customFormat="1" x14ac:dyDescent="0.2">
      <c r="A5" s="13"/>
      <c r="B5" s="13" t="s">
        <v>83</v>
      </c>
      <c r="C5" s="13"/>
      <c r="D5" s="13"/>
      <c r="E5" s="13"/>
      <c r="F5" s="24"/>
      <c r="G5" s="29"/>
      <c r="H5" s="29"/>
      <c r="I5" s="29"/>
      <c r="J5" s="29"/>
      <c r="K5" s="29"/>
      <c r="L5" s="29"/>
      <c r="M5" s="29"/>
      <c r="N5" s="13"/>
      <c r="O5" s="13"/>
    </row>
    <row r="6" spans="1:15" s="11" customFormat="1" x14ac:dyDescent="0.2">
      <c r="A6" s="13"/>
      <c r="B6" s="12" t="str">
        <f>'Begroting overzicht'!A12</f>
        <v>vb: Eten</v>
      </c>
      <c r="C6" s="12" t="str">
        <f>'Begroting overzicht'!D8</f>
        <v>vb: Brandstof</v>
      </c>
      <c r="D6" s="12" t="str">
        <f>'Begroting overzicht'!D9</f>
        <v>vb: Overnachtingen</v>
      </c>
      <c r="E6" s="12" t="str">
        <f>'Begroting overzicht'!D10</f>
        <v>vb: Activiteiten</v>
      </c>
      <c r="F6" s="12" t="str">
        <f>'Begroting overzicht'!D11</f>
        <v>vb: Tol</v>
      </c>
      <c r="G6" s="12" t="str">
        <f>'Begroting overzicht'!D12</f>
        <v>Overige</v>
      </c>
      <c r="H6" s="12" t="str">
        <f>'Begroting overzicht'!D13</f>
        <v>Extra gez. variable kosten</v>
      </c>
      <c r="I6" s="12" t="str">
        <f>'Begroting overzicht'!D14</f>
        <v>Extra gez. variable kosten</v>
      </c>
      <c r="J6" s="12" t="str">
        <f>'Begroting overzicht'!D21</f>
        <v>Extra pers. variable kosten</v>
      </c>
      <c r="K6" s="12" t="str">
        <f>'Begroting overzicht'!D22</f>
        <v>Extra pers. variable kosten</v>
      </c>
      <c r="L6" s="12" t="s">
        <v>44</v>
      </c>
      <c r="M6" s="12" t="s">
        <v>45</v>
      </c>
      <c r="N6" s="12" t="s">
        <v>1</v>
      </c>
      <c r="O6" s="12" t="s">
        <v>2</v>
      </c>
    </row>
    <row r="7" spans="1:15" x14ac:dyDescent="0.2">
      <c r="A7" s="13" t="s">
        <v>0</v>
      </c>
      <c r="B7" s="2">
        <f>'Begroting overzicht'!B12-(SUM(B8:B64))</f>
        <v>0</v>
      </c>
      <c r="C7" s="2">
        <f>'Begroting overzicht'!E8-(SUM(C8:C64))</f>
        <v>0</v>
      </c>
      <c r="D7" s="2">
        <f>'Begroting overzicht'!E9-(SUM(D8:D64))</f>
        <v>0</v>
      </c>
      <c r="E7" s="4">
        <f>'Begroting overzicht'!E10-SUM(E8:E64)</f>
        <v>0</v>
      </c>
      <c r="F7" s="25">
        <f>SUM(F8:F64)</f>
        <v>0</v>
      </c>
      <c r="G7" s="2">
        <f>'Begroting overzicht'!E12-(SUM(G8:G64))</f>
        <v>0</v>
      </c>
      <c r="H7" s="2">
        <f>'Begroting overzicht'!E13-(SUM(H8:H64))</f>
        <v>0</v>
      </c>
      <c r="I7" s="2">
        <f>'Begroting overzicht'!E14-(SUM(I8:I64))</f>
        <v>0</v>
      </c>
      <c r="J7" s="2">
        <f>'Begroting overzicht'!E21-(SUM(J8:J64))</f>
        <v>0</v>
      </c>
      <c r="K7" s="2">
        <f>'Begroting overzicht'!E22-(SUM(K8:K64))</f>
        <v>0</v>
      </c>
      <c r="L7" s="2">
        <f>((SUM('Begroting overzicht'!B8:B15))-('Begroting overzicht'!B12))-(SUM(L8:L64))</f>
        <v>0</v>
      </c>
      <c r="M7" s="2">
        <f>(SUM('Begroting overzicht'!B21:B26))-(SUM(M8:M64))</f>
        <v>0</v>
      </c>
    </row>
    <row r="8" spans="1:15" x14ac:dyDescent="0.2">
      <c r="A8" s="44"/>
      <c r="C8" s="1"/>
      <c r="D8" s="1"/>
      <c r="E8" s="1"/>
      <c r="F8" s="1"/>
      <c r="G8" s="1"/>
      <c r="H8" s="1"/>
      <c r="I8" s="1"/>
      <c r="J8" s="1"/>
      <c r="K8" s="1"/>
      <c r="L8" s="1"/>
      <c r="M8" s="1"/>
    </row>
    <row r="9" spans="1:15" x14ac:dyDescent="0.2">
      <c r="A9" s="44"/>
      <c r="B9" s="1"/>
      <c r="C9" s="1"/>
      <c r="D9" s="1"/>
      <c r="E9" s="1"/>
      <c r="F9" s="1"/>
      <c r="G9" s="1"/>
      <c r="H9" s="1"/>
      <c r="I9" s="1"/>
      <c r="J9" s="1"/>
      <c r="K9" s="1"/>
      <c r="L9" s="1"/>
      <c r="M9" s="1"/>
    </row>
    <row r="10" spans="1:15" x14ac:dyDescent="0.2">
      <c r="A10" s="44"/>
      <c r="B10" s="1"/>
      <c r="C10" s="1"/>
      <c r="D10" s="1"/>
      <c r="F10" s="1"/>
      <c r="G10" s="1"/>
      <c r="H10" s="1"/>
      <c r="I10" s="1"/>
      <c r="J10" s="1"/>
      <c r="K10" s="1"/>
      <c r="L10" s="1"/>
      <c r="M10" s="1"/>
    </row>
    <row r="11" spans="1:15" x14ac:dyDescent="0.2">
      <c r="A11" s="44"/>
      <c r="B11" s="1"/>
      <c r="C11" s="1"/>
      <c r="D11" s="1"/>
      <c r="F11" s="1"/>
      <c r="G11" s="1"/>
      <c r="H11" s="1"/>
      <c r="I11" s="1"/>
      <c r="J11" s="1"/>
      <c r="K11" s="1"/>
      <c r="L11" s="1"/>
      <c r="M11" s="1"/>
    </row>
    <row r="12" spans="1:15" x14ac:dyDescent="0.2">
      <c r="A12" s="44"/>
      <c r="B12" s="1"/>
      <c r="C12" s="1"/>
      <c r="D12" s="1"/>
      <c r="F12" s="1"/>
      <c r="G12" s="1"/>
      <c r="H12" s="1"/>
      <c r="I12" s="1"/>
      <c r="J12" s="1"/>
      <c r="K12" s="1"/>
      <c r="L12" s="1"/>
      <c r="M12" s="1"/>
    </row>
    <row r="13" spans="1:15" x14ac:dyDescent="0.2">
      <c r="A13" s="44"/>
      <c r="B13" s="1"/>
      <c r="C13" s="1"/>
      <c r="D13" s="1"/>
      <c r="F13" s="1"/>
      <c r="G13" s="1"/>
      <c r="H13" s="1"/>
      <c r="I13" s="1"/>
      <c r="J13" s="1"/>
      <c r="K13" s="1"/>
      <c r="L13" s="1"/>
      <c r="M13" s="1"/>
    </row>
    <row r="14" spans="1:15" x14ac:dyDescent="0.2">
      <c r="A14" s="44"/>
      <c r="B14" s="1"/>
      <c r="C14" s="1"/>
      <c r="D14" s="1"/>
      <c r="F14" s="1"/>
      <c r="G14" s="1"/>
      <c r="H14" s="1"/>
      <c r="I14" s="1"/>
      <c r="J14" s="1"/>
      <c r="K14" s="1"/>
      <c r="L14" s="1"/>
      <c r="M14" s="1"/>
    </row>
    <row r="15" spans="1:15" x14ac:dyDescent="0.2">
      <c r="A15" s="44"/>
      <c r="B15" s="1"/>
      <c r="C15" s="1"/>
      <c r="D15" s="1"/>
      <c r="F15" s="1"/>
      <c r="G15" s="1"/>
      <c r="H15" s="1"/>
      <c r="I15" s="1"/>
      <c r="J15" s="1"/>
      <c r="K15" s="1"/>
      <c r="L15" s="1"/>
      <c r="M15" s="1"/>
    </row>
    <row r="16" spans="1:15" x14ac:dyDescent="0.2">
      <c r="A16" s="44"/>
      <c r="B16" s="1"/>
      <c r="D16" s="1"/>
      <c r="E16" s="1"/>
      <c r="F16" s="1"/>
      <c r="G16" s="1"/>
      <c r="H16" s="1"/>
      <c r="I16" s="1"/>
      <c r="J16" s="1"/>
      <c r="K16" s="1"/>
      <c r="L16" s="1"/>
      <c r="M16" s="1"/>
    </row>
    <row r="17" spans="1:17" x14ac:dyDescent="0.2">
      <c r="A17" s="44"/>
      <c r="B17" s="1"/>
      <c r="C17" s="1"/>
      <c r="D17" s="1"/>
      <c r="F17" s="1"/>
      <c r="G17" s="1"/>
      <c r="H17" s="1"/>
      <c r="I17" s="1"/>
      <c r="J17" s="1"/>
      <c r="K17" s="1"/>
      <c r="L17" s="1"/>
      <c r="M17" s="1"/>
    </row>
    <row r="18" spans="1:17" x14ac:dyDescent="0.2">
      <c r="A18" s="44"/>
      <c r="B18" s="1"/>
      <c r="D18" s="1"/>
      <c r="F18" s="1"/>
      <c r="G18" s="1"/>
      <c r="H18" s="1"/>
      <c r="I18" s="1"/>
      <c r="J18" s="1"/>
      <c r="K18" s="1"/>
      <c r="L18" s="1"/>
      <c r="M18" s="1"/>
    </row>
    <row r="19" spans="1:17" x14ac:dyDescent="0.2">
      <c r="A19" s="44"/>
      <c r="B19" s="1"/>
      <c r="C19" s="1"/>
      <c r="D19" s="1"/>
      <c r="F19" s="1"/>
      <c r="G19" s="1"/>
      <c r="H19" s="1"/>
      <c r="I19" s="1"/>
      <c r="J19" s="1"/>
      <c r="K19" s="1"/>
      <c r="L19" s="1"/>
      <c r="M19" s="1"/>
    </row>
    <row r="20" spans="1:17" x14ac:dyDescent="0.2">
      <c r="A20" s="44"/>
      <c r="B20" s="1"/>
      <c r="D20" s="1"/>
      <c r="F20" s="1"/>
      <c r="G20" s="1"/>
      <c r="H20" s="1"/>
      <c r="I20" s="1"/>
      <c r="J20" s="1"/>
      <c r="K20" s="1"/>
      <c r="L20" s="1"/>
      <c r="M20" s="1"/>
    </row>
    <row r="21" spans="1:17" x14ac:dyDescent="0.2">
      <c r="A21" s="44"/>
      <c r="B21" s="1"/>
      <c r="D21" s="1"/>
      <c r="F21" s="1"/>
      <c r="G21" s="1"/>
      <c r="H21" s="1"/>
      <c r="I21" s="1"/>
      <c r="J21" s="1"/>
      <c r="K21" s="1"/>
      <c r="L21" s="1"/>
      <c r="M21" s="1"/>
    </row>
    <row r="22" spans="1:17" x14ac:dyDescent="0.2">
      <c r="A22" s="44"/>
      <c r="B22" s="1"/>
      <c r="D22" s="1"/>
      <c r="F22" s="1"/>
      <c r="G22" s="1"/>
      <c r="H22" s="1"/>
      <c r="I22" s="1"/>
      <c r="J22" s="1"/>
      <c r="K22" s="1"/>
      <c r="L22" s="1"/>
      <c r="M22" s="1"/>
    </row>
    <row r="23" spans="1:17" x14ac:dyDescent="0.2">
      <c r="A23" s="44"/>
      <c r="B23" s="1"/>
      <c r="C23" s="1"/>
      <c r="D23" s="1"/>
      <c r="F23" s="1"/>
      <c r="G23" s="1"/>
      <c r="H23" s="1"/>
      <c r="I23" s="1"/>
      <c r="J23" s="1"/>
      <c r="K23" s="1"/>
      <c r="L23" s="1"/>
      <c r="M23" s="1"/>
    </row>
    <row r="24" spans="1:17" x14ac:dyDescent="0.2">
      <c r="A24" s="44"/>
      <c r="B24" s="1"/>
      <c r="C24" s="1"/>
      <c r="D24" s="1"/>
      <c r="F24" s="1"/>
      <c r="G24" s="1"/>
      <c r="H24" s="1"/>
      <c r="I24" s="1"/>
      <c r="J24" s="1"/>
      <c r="K24" s="1"/>
      <c r="L24" s="1"/>
      <c r="M24" s="1"/>
    </row>
    <row r="25" spans="1:17" x14ac:dyDescent="0.2">
      <c r="A25" s="44"/>
      <c r="B25" s="1"/>
      <c r="D25" s="1"/>
      <c r="F25" s="1"/>
      <c r="G25" s="1"/>
      <c r="H25" s="1"/>
      <c r="I25" s="1"/>
      <c r="J25" s="1"/>
      <c r="K25" s="1"/>
      <c r="L25" s="1"/>
      <c r="M25" s="1"/>
    </row>
    <row r="26" spans="1:17" x14ac:dyDescent="0.2">
      <c r="A26" s="44"/>
      <c r="B26" s="1"/>
      <c r="C26" s="1"/>
      <c r="D26" s="1"/>
      <c r="F26" s="1"/>
      <c r="G26" s="1"/>
      <c r="H26" s="1"/>
      <c r="I26" s="1"/>
      <c r="J26" s="1"/>
      <c r="K26" s="1"/>
      <c r="L26" s="1"/>
      <c r="M26" s="1"/>
      <c r="Q26" s="2"/>
    </row>
    <row r="27" spans="1:17" x14ac:dyDescent="0.2">
      <c r="A27" s="44"/>
      <c r="B27" s="1"/>
      <c r="C27" s="1"/>
      <c r="D27" s="1"/>
      <c r="F27" s="1"/>
      <c r="G27" s="1"/>
      <c r="H27" s="1"/>
      <c r="I27" s="1"/>
      <c r="J27" s="1"/>
      <c r="K27" s="1"/>
      <c r="L27" s="1"/>
      <c r="M27" s="1"/>
      <c r="Q27" s="2"/>
    </row>
    <row r="28" spans="1:17" x14ac:dyDescent="0.2">
      <c r="A28" s="44"/>
      <c r="B28" s="1"/>
      <c r="C28" s="1"/>
      <c r="D28" s="1"/>
      <c r="F28" s="1"/>
      <c r="G28" s="1"/>
      <c r="H28" s="1"/>
      <c r="I28" s="1"/>
      <c r="J28" s="1"/>
      <c r="K28" s="1"/>
      <c r="L28" s="1"/>
      <c r="M28" s="1"/>
      <c r="Q28" s="2"/>
    </row>
    <row r="29" spans="1:17" x14ac:dyDescent="0.2">
      <c r="A29" s="44"/>
      <c r="B29" s="1"/>
      <c r="C29" s="1"/>
      <c r="D29" s="1"/>
      <c r="F29" s="1"/>
      <c r="G29" s="1"/>
      <c r="H29" s="1"/>
      <c r="I29" s="1"/>
      <c r="J29" s="1"/>
      <c r="K29" s="1"/>
      <c r="L29" s="1"/>
      <c r="M29" s="1"/>
    </row>
    <row r="30" spans="1:17" x14ac:dyDescent="0.2">
      <c r="A30" s="44"/>
      <c r="B30" s="1"/>
      <c r="C30" s="1"/>
      <c r="D30" s="1"/>
      <c r="F30" s="1"/>
      <c r="G30" s="1"/>
      <c r="H30" s="1"/>
      <c r="I30" s="1"/>
      <c r="J30" s="1"/>
      <c r="K30" s="1"/>
      <c r="L30" s="1"/>
      <c r="M30" s="1"/>
    </row>
    <row r="31" spans="1:17" x14ac:dyDescent="0.2">
      <c r="A31" s="44"/>
      <c r="B31" s="1"/>
      <c r="C31" s="1"/>
      <c r="D31" s="1"/>
      <c r="F31" s="1"/>
      <c r="G31" s="1"/>
      <c r="H31" s="1"/>
      <c r="I31" s="1"/>
      <c r="J31" s="1"/>
      <c r="K31" s="1"/>
      <c r="L31" s="1"/>
      <c r="M31" s="1"/>
    </row>
    <row r="32" spans="1:17" x14ac:dyDescent="0.2">
      <c r="A32" s="44"/>
      <c r="B32" s="1"/>
      <c r="C32" s="1"/>
      <c r="D32" s="1"/>
      <c r="F32" s="1"/>
      <c r="G32" s="1"/>
      <c r="H32" s="1"/>
      <c r="I32" s="1"/>
      <c r="J32" s="1"/>
      <c r="K32" s="1"/>
      <c r="L32" s="1"/>
      <c r="M32" s="1"/>
    </row>
    <row r="33" spans="1:13" x14ac:dyDescent="0.2">
      <c r="A33" s="44"/>
      <c r="B33" s="1"/>
      <c r="C33" s="1"/>
      <c r="D33" s="1"/>
      <c r="F33" s="1"/>
      <c r="G33" s="1"/>
      <c r="H33" s="1"/>
      <c r="I33" s="1"/>
      <c r="J33" s="1"/>
      <c r="K33" s="1"/>
      <c r="L33" s="1"/>
      <c r="M33" s="1"/>
    </row>
    <row r="34" spans="1:13" x14ac:dyDescent="0.2">
      <c r="A34" s="44"/>
      <c r="B34" s="1"/>
      <c r="C34" s="1"/>
      <c r="D34" s="1"/>
      <c r="F34" s="1"/>
      <c r="G34" s="1"/>
      <c r="H34" s="1"/>
      <c r="I34" s="1"/>
      <c r="J34" s="1"/>
      <c r="K34" s="1"/>
      <c r="L34" s="1"/>
      <c r="M34" s="1"/>
    </row>
    <row r="35" spans="1:13" x14ac:dyDescent="0.2">
      <c r="A35" s="44"/>
      <c r="B35" s="1"/>
      <c r="C35" s="1"/>
      <c r="D35" s="1"/>
      <c r="F35" s="1"/>
      <c r="G35" s="1"/>
      <c r="H35" s="1"/>
      <c r="I35" s="1"/>
      <c r="J35" s="1"/>
      <c r="K35" s="1"/>
      <c r="L35" s="1"/>
      <c r="M35" s="1"/>
    </row>
    <row r="36" spans="1:13" x14ac:dyDescent="0.2">
      <c r="A36" s="44"/>
      <c r="C36" s="1"/>
      <c r="D36" s="1"/>
      <c r="F36" s="1"/>
      <c r="G36" s="1"/>
      <c r="H36" s="1"/>
      <c r="I36" s="1"/>
      <c r="J36" s="1"/>
      <c r="K36" s="1"/>
      <c r="L36" s="1"/>
      <c r="M36" s="1"/>
    </row>
    <row r="37" spans="1:13" x14ac:dyDescent="0.2">
      <c r="A37" s="44"/>
      <c r="B37" s="1"/>
      <c r="C37" s="1"/>
      <c r="D37" s="1"/>
      <c r="F37" s="1"/>
      <c r="G37" s="1"/>
      <c r="H37" s="1"/>
      <c r="I37" s="1"/>
      <c r="J37" s="1"/>
      <c r="K37" s="1"/>
      <c r="L37" s="1"/>
      <c r="M37" s="1"/>
    </row>
    <row r="38" spans="1:13" x14ac:dyDescent="0.2">
      <c r="A38" s="44"/>
      <c r="B38" s="1"/>
      <c r="C38" s="1"/>
      <c r="D38" s="1"/>
      <c r="F38" s="1"/>
      <c r="G38" s="1"/>
      <c r="H38" s="1"/>
      <c r="I38" s="1"/>
      <c r="J38" s="1"/>
      <c r="K38" s="1"/>
      <c r="L38" s="1"/>
      <c r="M38" s="1"/>
    </row>
    <row r="39" spans="1:13" x14ac:dyDescent="0.2">
      <c r="A39" s="44"/>
      <c r="B39" s="1"/>
      <c r="C39" s="1"/>
      <c r="D39" s="1"/>
      <c r="E39" s="1"/>
      <c r="G39" s="1"/>
      <c r="H39" s="1"/>
      <c r="I39" s="1"/>
      <c r="J39" s="1"/>
      <c r="K39" s="1"/>
      <c r="L39" s="1"/>
      <c r="M39" s="1"/>
    </row>
    <row r="40" spans="1:13" x14ac:dyDescent="0.2">
      <c r="A40" s="44"/>
      <c r="B40" s="1"/>
      <c r="C40" s="1"/>
      <c r="D40" s="1"/>
      <c r="F40" s="1"/>
      <c r="G40" s="1"/>
      <c r="H40" s="1"/>
      <c r="I40" s="1"/>
      <c r="J40" s="1"/>
      <c r="K40" s="1"/>
      <c r="L40" s="1"/>
      <c r="M40" s="1"/>
    </row>
    <row r="41" spans="1:13" x14ac:dyDescent="0.2">
      <c r="A41" s="44"/>
      <c r="B41" s="1"/>
      <c r="C41" s="1"/>
      <c r="D41" s="1"/>
      <c r="F41" s="1"/>
      <c r="G41" s="1"/>
      <c r="H41" s="1"/>
      <c r="I41" s="1"/>
      <c r="J41" s="1"/>
      <c r="K41" s="1"/>
      <c r="L41" s="1"/>
      <c r="M41" s="1"/>
    </row>
    <row r="42" spans="1:13" x14ac:dyDescent="0.2">
      <c r="A42" s="44"/>
      <c r="B42" s="1"/>
      <c r="C42" s="1"/>
      <c r="D42" s="1"/>
      <c r="F42" s="1"/>
      <c r="G42" s="1"/>
      <c r="H42" s="1"/>
      <c r="I42" s="1"/>
      <c r="J42" s="1"/>
      <c r="K42" s="1"/>
      <c r="L42" s="1"/>
      <c r="M42" s="1"/>
    </row>
    <row r="43" spans="1:13" x14ac:dyDescent="0.2">
      <c r="A43" s="44"/>
      <c r="B43" s="1"/>
      <c r="C43" s="1"/>
      <c r="D43" s="1"/>
      <c r="F43" s="1"/>
      <c r="G43" s="1"/>
      <c r="H43" s="1"/>
      <c r="I43" s="1"/>
      <c r="J43" s="1"/>
      <c r="K43" s="1"/>
      <c r="L43" s="1"/>
      <c r="M43" s="1"/>
    </row>
    <row r="44" spans="1:13" x14ac:dyDescent="0.2">
      <c r="A44" s="44"/>
      <c r="B44" s="1"/>
      <c r="C44" s="1"/>
      <c r="D44" s="1"/>
      <c r="F44" s="1"/>
      <c r="G44" s="1"/>
      <c r="H44" s="1"/>
      <c r="I44" s="1"/>
      <c r="J44" s="1"/>
      <c r="K44" s="1"/>
      <c r="L44" s="1"/>
      <c r="M44" s="1"/>
    </row>
    <row r="45" spans="1:13" x14ac:dyDescent="0.2">
      <c r="A45" s="44"/>
      <c r="B45" s="1"/>
      <c r="C45" s="1"/>
      <c r="D45" s="1"/>
      <c r="F45" s="1"/>
      <c r="G45" s="1"/>
      <c r="H45" s="1"/>
      <c r="I45" s="1"/>
      <c r="J45" s="1"/>
      <c r="K45" s="1"/>
      <c r="L45" s="1"/>
      <c r="M45" s="1"/>
    </row>
    <row r="46" spans="1:13" x14ac:dyDescent="0.2">
      <c r="A46" s="44"/>
      <c r="B46" s="1"/>
      <c r="C46" s="1"/>
      <c r="D46" s="1"/>
      <c r="F46" s="1"/>
      <c r="G46" s="1"/>
      <c r="H46" s="1"/>
      <c r="I46" s="1"/>
      <c r="J46" s="1"/>
      <c r="K46" s="1"/>
      <c r="L46" s="1"/>
      <c r="M46" s="1"/>
    </row>
    <row r="47" spans="1:13" x14ac:dyDescent="0.2">
      <c r="A47" s="44"/>
      <c r="B47" s="1"/>
      <c r="C47" s="1"/>
      <c r="D47" s="1"/>
      <c r="F47" s="1"/>
      <c r="G47" s="1"/>
      <c r="H47" s="1"/>
      <c r="I47" s="1"/>
      <c r="J47" s="1"/>
      <c r="K47" s="1"/>
      <c r="L47" s="1"/>
      <c r="M47" s="1"/>
    </row>
    <row r="48" spans="1:13" x14ac:dyDescent="0.2">
      <c r="A48" s="44"/>
      <c r="B48" s="1"/>
      <c r="C48" s="1"/>
      <c r="D48" s="1"/>
      <c r="F48" s="1"/>
      <c r="G48" s="1"/>
      <c r="H48" s="1"/>
      <c r="I48" s="1"/>
      <c r="J48" s="1"/>
      <c r="K48" s="1"/>
      <c r="L48" s="1"/>
      <c r="M48" s="1"/>
    </row>
    <row r="49" spans="1:13" x14ac:dyDescent="0.2">
      <c r="A49" s="44"/>
      <c r="B49" s="1"/>
      <c r="C49" s="1"/>
      <c r="D49" s="1"/>
      <c r="F49" s="1"/>
      <c r="G49" s="1"/>
      <c r="H49" s="1"/>
      <c r="I49" s="1"/>
      <c r="J49" s="1"/>
      <c r="K49" s="1"/>
      <c r="L49" s="1"/>
      <c r="M49" s="1"/>
    </row>
    <row r="50" spans="1:13" x14ac:dyDescent="0.2">
      <c r="A50" s="44"/>
      <c r="B50" s="1"/>
      <c r="C50" s="1"/>
      <c r="D50" s="1"/>
      <c r="F50" s="1"/>
      <c r="G50" s="1"/>
      <c r="H50" s="1"/>
      <c r="I50" s="1"/>
      <c r="J50" s="1"/>
      <c r="K50" s="1"/>
      <c r="L50" s="1"/>
      <c r="M50" s="1"/>
    </row>
    <row r="51" spans="1:13" x14ac:dyDescent="0.2">
      <c r="A51" s="44"/>
      <c r="B51" s="1"/>
      <c r="C51" s="1"/>
      <c r="D51" s="1"/>
      <c r="F51" s="1"/>
      <c r="G51" s="1"/>
      <c r="H51" s="1"/>
      <c r="I51" s="1"/>
      <c r="J51" s="1"/>
      <c r="K51" s="1"/>
      <c r="L51" s="1"/>
      <c r="M51" s="1"/>
    </row>
    <row r="52" spans="1:13" x14ac:dyDescent="0.2">
      <c r="A52" s="44"/>
      <c r="B52" s="1"/>
      <c r="C52" s="1"/>
      <c r="D52" s="1"/>
      <c r="E52" s="1"/>
      <c r="F52" s="1"/>
      <c r="G52" s="1"/>
      <c r="H52" s="1"/>
      <c r="I52" s="1"/>
      <c r="J52" s="1"/>
      <c r="K52" s="1"/>
      <c r="L52" s="1"/>
      <c r="M52" s="1"/>
    </row>
    <row r="53" spans="1:13" x14ac:dyDescent="0.2">
      <c r="A53" s="44"/>
      <c r="B53" s="1"/>
      <c r="C53" s="1"/>
      <c r="D53" s="1"/>
      <c r="E53" s="1"/>
      <c r="F53" s="1"/>
      <c r="G53" s="1"/>
      <c r="H53" s="1"/>
      <c r="I53" s="1"/>
      <c r="J53" s="1"/>
      <c r="K53" s="1"/>
      <c r="L53" s="1"/>
      <c r="M53" s="1"/>
    </row>
    <row r="54" spans="1:13" x14ac:dyDescent="0.2">
      <c r="A54" s="44"/>
      <c r="B54" s="1"/>
      <c r="C54" s="1"/>
      <c r="D54" s="1"/>
      <c r="E54" s="1"/>
      <c r="F54" s="1"/>
      <c r="G54" s="1"/>
      <c r="H54" s="1"/>
      <c r="I54" s="1"/>
      <c r="J54" s="1"/>
      <c r="K54" s="1"/>
      <c r="L54" s="1"/>
      <c r="M54" s="1"/>
    </row>
    <row r="55" spans="1:13" x14ac:dyDescent="0.2">
      <c r="A55" s="44"/>
      <c r="B55" s="1"/>
      <c r="C55" s="1"/>
      <c r="D55" s="1"/>
      <c r="E55" s="1"/>
      <c r="F55" s="1"/>
      <c r="G55" s="1"/>
      <c r="H55" s="1"/>
      <c r="I55" s="1"/>
      <c r="J55" s="1"/>
      <c r="K55" s="1"/>
      <c r="L55" s="1"/>
      <c r="M55" s="1"/>
    </row>
    <row r="56" spans="1:13" x14ac:dyDescent="0.2">
      <c r="A56" s="44"/>
      <c r="B56" s="1"/>
      <c r="C56" s="1"/>
      <c r="D56" s="1"/>
      <c r="E56" s="1"/>
      <c r="F56" s="1"/>
      <c r="G56" s="1"/>
      <c r="H56" s="1"/>
      <c r="I56" s="1"/>
      <c r="J56" s="1"/>
      <c r="K56" s="1"/>
      <c r="L56" s="1"/>
      <c r="M56" s="1"/>
    </row>
    <row r="57" spans="1:13" x14ac:dyDescent="0.2">
      <c r="A57" s="44"/>
      <c r="B57" s="1"/>
      <c r="C57" s="1"/>
      <c r="D57" s="1"/>
      <c r="E57" s="1"/>
      <c r="F57" s="1"/>
      <c r="G57" s="1"/>
      <c r="H57" s="1"/>
      <c r="I57" s="1"/>
      <c r="J57" s="1"/>
      <c r="K57" s="1"/>
      <c r="L57" s="1"/>
      <c r="M57" s="1"/>
    </row>
    <row r="58" spans="1:13" x14ac:dyDescent="0.2">
      <c r="A58" s="44"/>
      <c r="B58" s="1"/>
      <c r="C58" s="1"/>
      <c r="D58" s="1"/>
      <c r="E58" s="1"/>
      <c r="F58" s="1"/>
      <c r="G58" s="1"/>
      <c r="H58" s="1"/>
      <c r="I58" s="1"/>
      <c r="J58" s="1"/>
      <c r="K58" s="1"/>
      <c r="L58" s="1"/>
      <c r="M58" s="1"/>
    </row>
    <row r="59" spans="1:13" x14ac:dyDescent="0.2">
      <c r="A59" s="44"/>
      <c r="B59" s="1"/>
      <c r="C59" s="1"/>
      <c r="D59" s="1"/>
      <c r="E59" s="1"/>
      <c r="F59" s="1"/>
      <c r="G59" s="1"/>
      <c r="H59" s="1"/>
      <c r="I59" s="1"/>
      <c r="J59" s="1"/>
      <c r="K59" s="1"/>
      <c r="L59" s="1"/>
      <c r="M59" s="1"/>
    </row>
    <row r="60" spans="1:13" x14ac:dyDescent="0.2">
      <c r="A60" s="44"/>
      <c r="B60" s="1"/>
      <c r="C60" s="1"/>
      <c r="D60" s="1"/>
      <c r="F60" s="1"/>
      <c r="G60" s="1"/>
      <c r="H60" s="1"/>
      <c r="I60" s="1"/>
      <c r="J60" s="1"/>
      <c r="K60" s="1"/>
      <c r="L60" s="1"/>
      <c r="M60" s="1"/>
    </row>
    <row r="61" spans="1:13" x14ac:dyDescent="0.2">
      <c r="A61" s="44"/>
      <c r="B61" s="1"/>
      <c r="C61" s="1"/>
      <c r="D61" s="1"/>
      <c r="F61" s="1"/>
      <c r="G61" s="1"/>
      <c r="H61" s="1"/>
      <c r="I61" s="1"/>
      <c r="J61" s="1"/>
      <c r="K61" s="1"/>
      <c r="L61" s="1"/>
      <c r="M61" s="1"/>
    </row>
    <row r="62" spans="1:13" x14ac:dyDescent="0.2">
      <c r="A62" s="44"/>
      <c r="B62" s="1"/>
      <c r="C62" s="1"/>
      <c r="D62" s="1"/>
      <c r="F62" s="1"/>
      <c r="G62" s="1"/>
      <c r="H62" s="1"/>
      <c r="I62" s="1"/>
      <c r="J62" s="1"/>
      <c r="K62" s="1"/>
      <c r="L62" s="1"/>
      <c r="M62" s="1"/>
    </row>
    <row r="63" spans="1:13" x14ac:dyDescent="0.2">
      <c r="A63" s="44"/>
      <c r="B63" s="1"/>
      <c r="C63" s="1"/>
      <c r="D63" s="1"/>
      <c r="F63" s="1"/>
      <c r="G63" s="1"/>
      <c r="H63" s="1"/>
      <c r="I63" s="1"/>
      <c r="J63" s="1"/>
      <c r="K63" s="1"/>
      <c r="L63" s="1"/>
      <c r="M63" s="1"/>
    </row>
    <row r="64" spans="1:13" x14ac:dyDescent="0.2">
      <c r="A64" s="44"/>
      <c r="B64" s="1"/>
      <c r="C64" s="1"/>
      <c r="D64" s="1"/>
      <c r="F64" s="1"/>
      <c r="G64" s="1"/>
      <c r="H64" s="1"/>
      <c r="I64" s="1"/>
      <c r="J64" s="1"/>
      <c r="K64" s="1"/>
      <c r="L64" s="1"/>
      <c r="M64" s="1"/>
    </row>
    <row r="65" spans="1:16" s="30" customFormat="1" x14ac:dyDescent="0.2">
      <c r="A65" s="31"/>
      <c r="B65" s="41" t="s">
        <v>46</v>
      </c>
      <c r="C65" s="31"/>
      <c r="D65" s="31"/>
      <c r="E65" s="31"/>
      <c r="H65" s="32" t="s">
        <v>49</v>
      </c>
      <c r="I65" s="32"/>
      <c r="J65" s="32" t="s">
        <v>50</v>
      </c>
      <c r="K65" s="31"/>
      <c r="L65" s="31"/>
      <c r="M65" s="31"/>
      <c r="N65" s="31"/>
      <c r="O65" s="31"/>
      <c r="P65" s="31"/>
    </row>
    <row r="66" spans="1:16" s="30" customFormat="1" x14ac:dyDescent="0.2">
      <c r="A66" s="31"/>
      <c r="B66" s="41"/>
      <c r="C66" s="31"/>
      <c r="D66" s="31"/>
      <c r="E66" s="31"/>
      <c r="H66" s="42">
        <v>1.75</v>
      </c>
      <c r="I66" s="31"/>
      <c r="J66" s="43">
        <v>10</v>
      </c>
      <c r="K66" s="31"/>
      <c r="L66" s="31"/>
      <c r="M66" s="31"/>
      <c r="N66" s="31"/>
      <c r="O66" s="31"/>
      <c r="P66" s="31"/>
    </row>
    <row r="67" spans="1:16" s="11" customFormat="1" x14ac:dyDescent="0.2">
      <c r="A67" s="12"/>
      <c r="D67" s="13" t="s">
        <v>53</v>
      </c>
      <c r="E67" s="12"/>
      <c r="H67" s="12" t="s">
        <v>51</v>
      </c>
      <c r="J67" s="12" t="s">
        <v>52</v>
      </c>
      <c r="K67" s="12"/>
      <c r="L67" s="12"/>
      <c r="M67" s="12"/>
      <c r="N67" s="12"/>
      <c r="O67" s="12"/>
      <c r="P67" s="12"/>
    </row>
    <row r="68" spans="1:16" s="11" customFormat="1" x14ac:dyDescent="0.2">
      <c r="A68" s="13" t="s">
        <v>0</v>
      </c>
      <c r="B68" s="12" t="s">
        <v>47</v>
      </c>
      <c r="C68" s="12" t="s">
        <v>48</v>
      </c>
      <c r="D68" s="17">
        <f>SUM(D69:D114)</f>
        <v>0</v>
      </c>
      <c r="E68" s="26" t="s">
        <v>54</v>
      </c>
      <c r="F68" s="12" t="s">
        <v>55</v>
      </c>
      <c r="H68" s="16">
        <f>'Begroting overzicht'!E8-((D68/J66)*H66)</f>
        <v>0</v>
      </c>
      <c r="I68" s="12"/>
      <c r="J68" s="28">
        <f>(H68/H66)*J66</f>
        <v>0</v>
      </c>
      <c r="K68" s="12"/>
      <c r="L68" s="12"/>
      <c r="M68" s="12"/>
      <c r="N68" s="12"/>
      <c r="O68" s="12"/>
      <c r="P68" s="26"/>
    </row>
    <row r="69" spans="1:16" x14ac:dyDescent="0.2">
      <c r="A69" s="44"/>
      <c r="B69" s="3"/>
      <c r="C69" s="3"/>
      <c r="D69" s="27">
        <f t="shared" ref="D69:D114" si="0">C69-B69</f>
        <v>0</v>
      </c>
      <c r="E69" s="3"/>
      <c r="F69" s="3"/>
      <c r="G69" s="3"/>
      <c r="H69" s="3"/>
      <c r="I69" s="3"/>
      <c r="J69" s="3"/>
      <c r="K69" s="3"/>
      <c r="M69" s="3"/>
      <c r="N69" s="3"/>
      <c r="O69" s="3"/>
    </row>
    <row r="70" spans="1:16" x14ac:dyDescent="0.2">
      <c r="A70" s="44"/>
      <c r="B70" s="3"/>
      <c r="C70" s="3"/>
      <c r="D70" s="27">
        <f t="shared" si="0"/>
        <v>0</v>
      </c>
      <c r="E70" s="3"/>
      <c r="F70" s="3"/>
      <c r="G70" s="3"/>
      <c r="H70" s="3"/>
      <c r="I70" s="3"/>
      <c r="J70" s="3"/>
      <c r="K70" s="3"/>
      <c r="M70" s="3"/>
      <c r="N70" s="3"/>
      <c r="O70" s="3"/>
    </row>
    <row r="71" spans="1:16" x14ac:dyDescent="0.2">
      <c r="A71" s="44"/>
      <c r="B71" s="3"/>
      <c r="C71" s="3"/>
      <c r="D71" s="27">
        <f t="shared" si="0"/>
        <v>0</v>
      </c>
      <c r="E71" s="3"/>
      <c r="F71" s="3"/>
      <c r="G71" s="3"/>
      <c r="H71" s="3"/>
      <c r="I71" s="3"/>
      <c r="J71" s="3"/>
      <c r="K71" s="3"/>
      <c r="M71" s="3"/>
      <c r="N71" s="3"/>
      <c r="O71" s="3"/>
    </row>
    <row r="72" spans="1:16" x14ac:dyDescent="0.2">
      <c r="A72" s="44"/>
      <c r="B72" s="3"/>
      <c r="C72" s="3"/>
      <c r="D72" s="27">
        <f t="shared" si="0"/>
        <v>0</v>
      </c>
      <c r="E72" s="3"/>
      <c r="F72" s="3"/>
      <c r="G72" s="3"/>
      <c r="H72" s="3"/>
      <c r="I72" s="3"/>
      <c r="J72" s="3"/>
      <c r="K72" s="3"/>
      <c r="M72" s="3"/>
      <c r="N72" s="3"/>
      <c r="O72" s="3"/>
    </row>
    <row r="73" spans="1:16" x14ac:dyDescent="0.2">
      <c r="A73" s="44"/>
      <c r="B73" s="3"/>
      <c r="C73" s="3"/>
      <c r="D73" s="27">
        <f t="shared" si="0"/>
        <v>0</v>
      </c>
      <c r="E73" s="3"/>
      <c r="F73" s="3"/>
      <c r="G73" s="3"/>
      <c r="H73" s="3"/>
      <c r="I73" s="3"/>
      <c r="J73" s="3"/>
      <c r="K73" s="3"/>
      <c r="M73" s="3"/>
      <c r="N73" s="3"/>
      <c r="O73" s="3"/>
    </row>
    <row r="74" spans="1:16" x14ac:dyDescent="0.2">
      <c r="A74" s="44"/>
      <c r="B74" s="3"/>
      <c r="C74" s="3"/>
      <c r="D74" s="27">
        <f t="shared" si="0"/>
        <v>0</v>
      </c>
      <c r="E74" s="3"/>
      <c r="F74" s="3"/>
      <c r="G74" s="3"/>
      <c r="H74" s="3"/>
      <c r="I74" s="3"/>
      <c r="J74" s="3"/>
      <c r="K74" s="3"/>
      <c r="M74" s="3"/>
      <c r="N74" s="3"/>
      <c r="O74" s="3"/>
    </row>
    <row r="75" spans="1:16" x14ac:dyDescent="0.2">
      <c r="A75" s="44"/>
      <c r="B75" s="3"/>
      <c r="C75" s="3"/>
      <c r="D75" s="27">
        <f t="shared" si="0"/>
        <v>0</v>
      </c>
      <c r="E75" s="3"/>
      <c r="F75" s="3"/>
      <c r="G75" s="3"/>
      <c r="H75" s="3"/>
      <c r="I75" s="3"/>
      <c r="J75" s="3"/>
      <c r="K75" s="3"/>
      <c r="M75" s="3"/>
      <c r="N75" s="3"/>
      <c r="O75" s="3"/>
    </row>
    <row r="76" spans="1:16" x14ac:dyDescent="0.2">
      <c r="A76" s="44"/>
      <c r="B76" s="3"/>
      <c r="C76" s="3"/>
      <c r="D76" s="27">
        <f t="shared" si="0"/>
        <v>0</v>
      </c>
      <c r="E76" s="3"/>
      <c r="F76" s="3"/>
      <c r="G76" s="3"/>
      <c r="H76" s="3"/>
      <c r="I76" s="3"/>
      <c r="J76" s="3"/>
      <c r="K76" s="3"/>
      <c r="M76" s="3"/>
      <c r="N76" s="3"/>
      <c r="O76" s="3"/>
    </row>
    <row r="77" spans="1:16" x14ac:dyDescent="0.2">
      <c r="A77" s="44"/>
      <c r="B77" s="3"/>
      <c r="C77" s="3"/>
      <c r="D77" s="27">
        <f t="shared" si="0"/>
        <v>0</v>
      </c>
      <c r="E77" s="3"/>
      <c r="F77" s="3"/>
      <c r="G77" s="3"/>
      <c r="H77" s="3"/>
      <c r="I77" s="3"/>
      <c r="J77" s="3"/>
      <c r="K77" s="3"/>
      <c r="M77" s="3"/>
      <c r="N77" s="3"/>
      <c r="O77" s="3"/>
    </row>
    <row r="78" spans="1:16" x14ac:dyDescent="0.2">
      <c r="A78" s="44"/>
      <c r="B78" s="3"/>
      <c r="C78" s="3"/>
      <c r="D78" s="27">
        <f t="shared" si="0"/>
        <v>0</v>
      </c>
      <c r="E78" s="3"/>
      <c r="F78" s="3"/>
      <c r="G78" s="3"/>
      <c r="H78" s="3"/>
      <c r="I78" s="3"/>
      <c r="J78" s="3"/>
      <c r="K78" s="3"/>
      <c r="M78" s="3"/>
      <c r="N78" s="3"/>
      <c r="O78" s="3"/>
    </row>
    <row r="79" spans="1:16" x14ac:dyDescent="0.2">
      <c r="A79" s="44"/>
      <c r="B79" s="3"/>
      <c r="C79" s="3"/>
      <c r="D79" s="27">
        <f t="shared" si="0"/>
        <v>0</v>
      </c>
      <c r="E79" s="3"/>
      <c r="F79" s="3"/>
      <c r="G79" s="3"/>
      <c r="H79" s="3"/>
      <c r="I79" s="3"/>
      <c r="J79" s="3"/>
      <c r="K79" s="3"/>
      <c r="M79" s="3"/>
      <c r="N79" s="3"/>
      <c r="O79" s="3"/>
    </row>
    <row r="80" spans="1:16" x14ac:dyDescent="0.2">
      <c r="A80" s="44"/>
      <c r="B80" s="3"/>
      <c r="C80" s="3"/>
      <c r="D80" s="27">
        <f t="shared" si="0"/>
        <v>0</v>
      </c>
      <c r="E80" s="3"/>
      <c r="F80" s="3"/>
      <c r="I80" s="3"/>
      <c r="J80" s="3"/>
      <c r="K80" s="3"/>
    </row>
    <row r="81" spans="1:11" x14ac:dyDescent="0.2">
      <c r="A81" s="44"/>
      <c r="B81" s="3"/>
      <c r="C81" s="3"/>
      <c r="D81" s="27">
        <f t="shared" si="0"/>
        <v>0</v>
      </c>
      <c r="E81" s="3"/>
      <c r="F81" s="3"/>
      <c r="I81" s="3"/>
      <c r="J81" s="3"/>
      <c r="K81" s="3"/>
    </row>
    <row r="82" spans="1:11" x14ac:dyDescent="0.2">
      <c r="A82" s="44"/>
      <c r="D82" s="27">
        <f t="shared" si="0"/>
        <v>0</v>
      </c>
      <c r="E82" s="3"/>
      <c r="F82" s="3"/>
      <c r="I82" s="3"/>
      <c r="J82" s="3"/>
      <c r="K82" s="3"/>
    </row>
    <row r="83" spans="1:11" x14ac:dyDescent="0.2">
      <c r="A83" s="44"/>
      <c r="B83" s="3"/>
      <c r="C83" s="3"/>
      <c r="D83" s="27">
        <f t="shared" si="0"/>
        <v>0</v>
      </c>
      <c r="E83" s="3"/>
      <c r="F83" s="3"/>
      <c r="I83" s="3"/>
      <c r="J83" s="3"/>
      <c r="K83" s="3"/>
    </row>
    <row r="84" spans="1:11" x14ac:dyDescent="0.2">
      <c r="A84" s="44"/>
      <c r="B84" s="3"/>
      <c r="C84" s="3"/>
      <c r="D84" s="27">
        <f t="shared" si="0"/>
        <v>0</v>
      </c>
      <c r="E84" s="3"/>
      <c r="F84" s="3"/>
      <c r="I84" s="3"/>
      <c r="J84" s="3"/>
      <c r="K84" s="3"/>
    </row>
    <row r="85" spans="1:11" x14ac:dyDescent="0.2">
      <c r="A85" s="44"/>
      <c r="D85" s="27">
        <f t="shared" si="0"/>
        <v>0</v>
      </c>
      <c r="E85" s="3"/>
      <c r="F85" s="3"/>
      <c r="I85" s="3"/>
      <c r="J85" s="3"/>
      <c r="K85" s="3"/>
    </row>
    <row r="86" spans="1:11" x14ac:dyDescent="0.2">
      <c r="A86" s="44"/>
      <c r="B86" s="3"/>
      <c r="C86" s="3"/>
      <c r="D86" s="27">
        <f t="shared" si="0"/>
        <v>0</v>
      </c>
      <c r="E86" s="3"/>
      <c r="F86" s="3"/>
      <c r="I86" s="3"/>
      <c r="J86" s="3"/>
      <c r="K86" s="3"/>
    </row>
    <row r="87" spans="1:11" x14ac:dyDescent="0.2">
      <c r="A87" s="44"/>
      <c r="B87" s="3"/>
      <c r="C87" s="3"/>
      <c r="D87" s="27">
        <f t="shared" si="0"/>
        <v>0</v>
      </c>
      <c r="E87" s="3"/>
      <c r="F87" s="3"/>
      <c r="I87" s="3"/>
      <c r="J87" s="3"/>
      <c r="K87" s="3"/>
    </row>
    <row r="88" spans="1:11" x14ac:dyDescent="0.2">
      <c r="A88" s="44"/>
      <c r="D88" s="27">
        <f t="shared" si="0"/>
        <v>0</v>
      </c>
      <c r="E88" s="3"/>
      <c r="F88" s="3"/>
      <c r="I88" s="3"/>
      <c r="J88" s="3"/>
      <c r="K88" s="3"/>
    </row>
    <row r="89" spans="1:11" x14ac:dyDescent="0.2">
      <c r="A89" s="44"/>
      <c r="B89" s="3"/>
      <c r="C89" s="3"/>
      <c r="D89" s="27">
        <f t="shared" si="0"/>
        <v>0</v>
      </c>
      <c r="E89" s="3"/>
      <c r="F89" s="3"/>
      <c r="I89" s="3"/>
      <c r="J89" s="3"/>
      <c r="K89" s="3"/>
    </row>
    <row r="90" spans="1:11" x14ac:dyDescent="0.2">
      <c r="A90" s="44"/>
      <c r="B90" s="3"/>
      <c r="C90" s="3"/>
      <c r="D90" s="27">
        <f t="shared" si="0"/>
        <v>0</v>
      </c>
      <c r="E90" s="3"/>
      <c r="F90" s="3"/>
      <c r="I90" s="3"/>
      <c r="J90" s="3"/>
      <c r="K90" s="3"/>
    </row>
    <row r="91" spans="1:11" x14ac:dyDescent="0.2">
      <c r="A91" s="44"/>
      <c r="B91" s="3"/>
      <c r="C91" s="3"/>
      <c r="D91" s="27">
        <f t="shared" si="0"/>
        <v>0</v>
      </c>
      <c r="E91" s="3"/>
      <c r="F91" s="3"/>
      <c r="I91" s="3"/>
      <c r="J91" s="3"/>
      <c r="K91" s="3"/>
    </row>
    <row r="92" spans="1:11" x14ac:dyDescent="0.2">
      <c r="A92" s="44"/>
      <c r="B92" s="3"/>
      <c r="C92" s="3"/>
      <c r="D92" s="27">
        <f t="shared" si="0"/>
        <v>0</v>
      </c>
      <c r="E92" s="3"/>
      <c r="F92" s="3"/>
      <c r="I92" s="3"/>
      <c r="J92" s="3"/>
      <c r="K92" s="3"/>
    </row>
    <row r="93" spans="1:11" x14ac:dyDescent="0.2">
      <c r="A93" s="44"/>
      <c r="B93" s="3"/>
      <c r="C93" s="3"/>
      <c r="D93" s="27">
        <f t="shared" si="0"/>
        <v>0</v>
      </c>
      <c r="E93" s="3"/>
      <c r="F93" s="3"/>
      <c r="I93" s="3"/>
      <c r="J93" s="3"/>
      <c r="K93" s="3"/>
    </row>
    <row r="94" spans="1:11" x14ac:dyDescent="0.2">
      <c r="A94" s="44"/>
      <c r="B94" s="3"/>
      <c r="C94" s="3"/>
      <c r="D94" s="27">
        <f t="shared" si="0"/>
        <v>0</v>
      </c>
      <c r="E94" s="3"/>
      <c r="F94" s="3"/>
      <c r="I94" s="3"/>
      <c r="J94" s="3"/>
      <c r="K94" s="3"/>
    </row>
    <row r="95" spans="1:11" x14ac:dyDescent="0.2">
      <c r="A95" s="44"/>
      <c r="D95" s="27">
        <f t="shared" si="0"/>
        <v>0</v>
      </c>
      <c r="E95" s="3"/>
      <c r="F95" s="3"/>
      <c r="I95" s="3"/>
      <c r="J95" s="3"/>
      <c r="K95" s="3"/>
    </row>
    <row r="96" spans="1:11" x14ac:dyDescent="0.2">
      <c r="A96" s="44"/>
      <c r="B96" s="3"/>
      <c r="C96" s="3"/>
      <c r="D96" s="27">
        <f t="shared" si="0"/>
        <v>0</v>
      </c>
      <c r="E96" s="3"/>
      <c r="F96" s="3"/>
      <c r="I96" s="3"/>
      <c r="J96" s="3"/>
      <c r="K96" s="3"/>
    </row>
    <row r="97" spans="1:11" x14ac:dyDescent="0.2">
      <c r="A97" s="44"/>
      <c r="B97" s="3"/>
      <c r="C97" s="3"/>
      <c r="D97" s="27">
        <f t="shared" si="0"/>
        <v>0</v>
      </c>
      <c r="E97" s="3"/>
      <c r="F97" s="3"/>
      <c r="I97" s="3"/>
      <c r="J97" s="3"/>
      <c r="K97" s="3"/>
    </row>
    <row r="98" spans="1:11" x14ac:dyDescent="0.2">
      <c r="A98" s="44"/>
      <c r="D98" s="27">
        <f t="shared" si="0"/>
        <v>0</v>
      </c>
      <c r="E98" s="3"/>
      <c r="F98" s="3"/>
      <c r="I98" s="3"/>
    </row>
    <row r="99" spans="1:11" x14ac:dyDescent="0.2">
      <c r="A99" s="44"/>
      <c r="D99" s="27">
        <f t="shared" si="0"/>
        <v>0</v>
      </c>
      <c r="E99" s="3"/>
      <c r="F99" s="3"/>
      <c r="I99" s="3"/>
    </row>
    <row r="100" spans="1:11" x14ac:dyDescent="0.2">
      <c r="A100" s="44"/>
      <c r="D100" s="27">
        <f t="shared" si="0"/>
        <v>0</v>
      </c>
      <c r="E100" s="3"/>
      <c r="F100" s="3"/>
      <c r="I100" s="3"/>
    </row>
    <row r="101" spans="1:11" x14ac:dyDescent="0.2">
      <c r="A101" s="44"/>
      <c r="D101" s="27">
        <f t="shared" si="0"/>
        <v>0</v>
      </c>
      <c r="E101" s="3"/>
      <c r="F101" s="3"/>
      <c r="I101" s="3"/>
    </row>
    <row r="102" spans="1:11" x14ac:dyDescent="0.2">
      <c r="A102" s="44"/>
      <c r="D102" s="27">
        <f t="shared" si="0"/>
        <v>0</v>
      </c>
      <c r="E102" s="3"/>
      <c r="F102" s="3"/>
      <c r="I102" s="3"/>
    </row>
    <row r="103" spans="1:11" x14ac:dyDescent="0.2">
      <c r="A103" s="44"/>
      <c r="D103" s="27">
        <f t="shared" si="0"/>
        <v>0</v>
      </c>
      <c r="E103" s="3"/>
      <c r="F103" s="3"/>
      <c r="I103" s="3"/>
    </row>
    <row r="104" spans="1:11" x14ac:dyDescent="0.2">
      <c r="A104" s="44"/>
      <c r="D104" s="27">
        <f t="shared" si="0"/>
        <v>0</v>
      </c>
      <c r="E104" s="3"/>
      <c r="F104" s="3"/>
      <c r="I104" s="3"/>
    </row>
    <row r="105" spans="1:11" x14ac:dyDescent="0.2">
      <c r="A105" s="44"/>
      <c r="D105" s="27">
        <f t="shared" si="0"/>
        <v>0</v>
      </c>
      <c r="E105" s="3"/>
      <c r="F105" s="3"/>
      <c r="I105" s="3"/>
    </row>
    <row r="106" spans="1:11" x14ac:dyDescent="0.2">
      <c r="A106" s="44"/>
      <c r="D106" s="27">
        <f t="shared" si="0"/>
        <v>0</v>
      </c>
      <c r="E106" s="3"/>
      <c r="F106" s="3"/>
      <c r="I106" s="3"/>
    </row>
    <row r="107" spans="1:11" x14ac:dyDescent="0.2">
      <c r="A107" s="44"/>
      <c r="D107" s="27">
        <f t="shared" si="0"/>
        <v>0</v>
      </c>
      <c r="E107" s="3"/>
      <c r="F107" s="3"/>
      <c r="I107" s="3"/>
    </row>
    <row r="108" spans="1:11" x14ac:dyDescent="0.2">
      <c r="A108" s="44"/>
      <c r="D108" s="27">
        <f t="shared" si="0"/>
        <v>0</v>
      </c>
      <c r="E108" s="3"/>
      <c r="F108" s="3"/>
      <c r="I108" s="3"/>
    </row>
    <row r="109" spans="1:11" x14ac:dyDescent="0.2">
      <c r="A109" s="44"/>
      <c r="D109" s="27">
        <f t="shared" si="0"/>
        <v>0</v>
      </c>
      <c r="E109" s="3"/>
      <c r="F109" s="3"/>
      <c r="I109" s="3"/>
    </row>
    <row r="110" spans="1:11" x14ac:dyDescent="0.2">
      <c r="A110" s="44"/>
      <c r="D110" s="27">
        <f t="shared" si="0"/>
        <v>0</v>
      </c>
      <c r="E110" s="3"/>
      <c r="F110" s="3"/>
      <c r="I110" s="3"/>
    </row>
    <row r="111" spans="1:11" x14ac:dyDescent="0.2">
      <c r="A111" s="44"/>
      <c r="D111" s="27">
        <f t="shared" si="0"/>
        <v>0</v>
      </c>
      <c r="E111" s="3"/>
      <c r="F111" s="3"/>
      <c r="I111" s="3"/>
    </row>
    <row r="112" spans="1:11" x14ac:dyDescent="0.2">
      <c r="A112" s="44"/>
      <c r="D112" s="27">
        <f t="shared" si="0"/>
        <v>0</v>
      </c>
      <c r="E112" s="3"/>
      <c r="F112" s="3"/>
      <c r="I112" s="3"/>
    </row>
    <row r="113" spans="1:9" x14ac:dyDescent="0.2">
      <c r="A113" s="44"/>
      <c r="D113" s="27">
        <f t="shared" si="0"/>
        <v>0</v>
      </c>
      <c r="E113" s="3"/>
      <c r="F113" s="3"/>
      <c r="I113" s="3"/>
    </row>
    <row r="114" spans="1:9" x14ac:dyDescent="0.2">
      <c r="A114" s="44"/>
      <c r="D114" s="27">
        <f t="shared" si="0"/>
        <v>0</v>
      </c>
      <c r="E114" s="3"/>
      <c r="F114" s="3"/>
      <c r="I114" s="3"/>
    </row>
    <row r="129" customFormat="1" x14ac:dyDescent="0.2"/>
    <row r="130" customFormat="1" x14ac:dyDescent="0.2"/>
  </sheetData>
  <mergeCells count="2">
    <mergeCell ref="G5:J5"/>
    <mergeCell ref="K5:M5"/>
  </mergeCells>
  <conditionalFormatting sqref="B7:D7">
    <cfRule type="colorScale" priority="2">
      <colorScale>
        <cfvo type="min"/>
        <cfvo type="percentile" val="50"/>
        <cfvo type="max"/>
        <color rgb="FFF8696B"/>
        <color rgb="FFFFEB84"/>
        <color rgb="FF63BE7B"/>
      </colorScale>
    </cfRule>
  </conditionalFormatting>
  <conditionalFormatting sqref="B7:M7">
    <cfRule type="colorScale" priority="1">
      <colorScale>
        <cfvo type="min"/>
        <cfvo type="percentile" val="50"/>
        <cfvo type="max"/>
        <color rgb="FFF8696B"/>
        <color rgb="FFFFEB84"/>
        <color rgb="FF63BE7B"/>
      </colorScale>
    </cfRule>
  </conditionalFormatting>
  <conditionalFormatting sqref="G7:J7">
    <cfRule type="colorScale" priority="3">
      <colorScale>
        <cfvo type="min"/>
        <cfvo type="percentile" val="50"/>
        <cfvo type="max"/>
        <color rgb="FFF8696B"/>
        <color rgb="FFFFEB84"/>
        <color rgb="FF63BE7B"/>
      </colorScale>
    </cfRule>
  </conditionalFormatting>
  <conditionalFormatting sqref="G7:M7 B7:D7">
    <cfRule type="colorScale" priority="13">
      <colorScale>
        <cfvo type="min"/>
        <cfvo type="percentile" val="50"/>
        <cfvo type="max"/>
        <color rgb="FFF8696B"/>
        <color rgb="FFFFEB84"/>
        <color rgb="FF63BE7B"/>
      </colorScale>
    </cfRule>
    <cfRule type="colorScale" priority="14">
      <colorScale>
        <cfvo type="min"/>
        <cfvo type="max"/>
        <color rgb="FFFCFCFF"/>
        <color rgb="FF63BE7B"/>
      </colorScale>
    </cfRule>
  </conditionalFormatting>
  <conditionalFormatting sqref="K7:M7">
    <cfRule type="colorScale" priority="15">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0"/>
  <sheetViews>
    <sheetView workbookViewId="0">
      <pane ySplit="7" topLeftCell="A8" activePane="bottomLeft" state="frozen"/>
      <selection pane="bottomLeft" activeCell="A8" sqref="A8:XFD130"/>
    </sheetView>
  </sheetViews>
  <sheetFormatPr baseColWidth="10" defaultRowHeight="16" x14ac:dyDescent="0.2"/>
  <cols>
    <col min="1" max="1" width="31.83203125" customWidth="1"/>
    <col min="2" max="2" width="13.33203125" customWidth="1"/>
    <col min="3" max="3" width="14.33203125" customWidth="1"/>
    <col min="4" max="4" width="16.6640625" customWidth="1"/>
    <col min="5" max="5" width="16.83203125" customWidth="1"/>
    <col min="6" max="6" width="17.6640625" customWidth="1"/>
    <col min="7" max="7" width="12.1640625" customWidth="1"/>
    <col min="8" max="9" width="22" bestFit="1" customWidth="1"/>
    <col min="10" max="11" width="22.6640625" bestFit="1" customWidth="1"/>
    <col min="12" max="12" width="23.83203125" bestFit="1" customWidth="1"/>
    <col min="13" max="13" width="19.5" bestFit="1" customWidth="1"/>
    <col min="14" max="14" width="13.33203125" bestFit="1" customWidth="1"/>
  </cols>
  <sheetData>
    <row r="1" spans="1:15" s="30" customFormat="1" ht="18" customHeight="1" x14ac:dyDescent="0.2">
      <c r="A1" s="8"/>
    </row>
    <row r="2" spans="1:15" s="30" customFormat="1" ht="21" customHeight="1" x14ac:dyDescent="0.2">
      <c r="A2" s="8"/>
      <c r="B2" s="31" t="s">
        <v>84</v>
      </c>
    </row>
    <row r="3" spans="1:15" s="30" customFormat="1" x14ac:dyDescent="0.2">
      <c r="A3" s="21"/>
      <c r="B3" s="31"/>
      <c r="C3" s="31"/>
      <c r="D3" s="31"/>
      <c r="E3" s="31"/>
      <c r="F3" s="31"/>
      <c r="G3" s="31"/>
      <c r="H3" s="31"/>
      <c r="I3" s="31"/>
      <c r="J3" s="31"/>
      <c r="K3" s="31"/>
      <c r="L3" s="31"/>
      <c r="M3" s="31"/>
      <c r="N3" s="31"/>
      <c r="O3" s="31"/>
    </row>
    <row r="4" spans="1:15" s="30" customFormat="1" x14ac:dyDescent="0.2">
      <c r="A4" s="22"/>
      <c r="B4" s="38"/>
      <c r="C4" s="38"/>
      <c r="D4" s="38"/>
      <c r="E4" s="31"/>
      <c r="F4" s="31"/>
      <c r="G4" s="31"/>
      <c r="H4" s="31"/>
      <c r="I4" s="31"/>
      <c r="J4" s="31"/>
      <c r="K4" s="31"/>
      <c r="L4" s="31"/>
      <c r="M4" s="31"/>
      <c r="N4" s="31"/>
      <c r="O4" s="31"/>
    </row>
    <row r="5" spans="1:15" s="11" customFormat="1" x14ac:dyDescent="0.2">
      <c r="A5" s="13"/>
      <c r="B5" s="13" t="s">
        <v>83</v>
      </c>
      <c r="C5" s="13"/>
      <c r="D5" s="13"/>
      <c r="E5" s="13"/>
      <c r="F5" s="24"/>
      <c r="G5" s="29"/>
      <c r="H5" s="29"/>
      <c r="I5" s="29"/>
      <c r="J5" s="29"/>
      <c r="K5" s="29"/>
      <c r="L5" s="29"/>
      <c r="M5" s="29"/>
      <c r="N5" s="13"/>
      <c r="O5" s="13"/>
    </row>
    <row r="6" spans="1:15" s="11" customFormat="1" x14ac:dyDescent="0.2">
      <c r="A6" s="13"/>
      <c r="B6" s="12" t="str">
        <f>'Begroting overzicht'!A12</f>
        <v>vb: Eten</v>
      </c>
      <c r="C6" s="12" t="str">
        <f>'Begroting overzicht'!D8</f>
        <v>vb: Brandstof</v>
      </c>
      <c r="D6" s="12" t="str">
        <f>'Begroting overzicht'!D9</f>
        <v>vb: Overnachtingen</v>
      </c>
      <c r="E6" s="12" t="str">
        <f>'Begroting overzicht'!D10</f>
        <v>vb: Activiteiten</v>
      </c>
      <c r="F6" s="12" t="str">
        <f>'Begroting overzicht'!D11</f>
        <v>vb: Tol</v>
      </c>
      <c r="G6" s="12" t="str">
        <f>'Begroting overzicht'!D12</f>
        <v>Overige</v>
      </c>
      <c r="H6" s="12" t="str">
        <f>'Begroting overzicht'!D13</f>
        <v>Extra gez. variable kosten</v>
      </c>
      <c r="I6" s="12" t="str">
        <f>'Begroting overzicht'!D14</f>
        <v>Extra gez. variable kosten</v>
      </c>
      <c r="J6" s="12" t="str">
        <f>'Begroting overzicht'!D21</f>
        <v>Extra pers. variable kosten</v>
      </c>
      <c r="K6" s="12" t="str">
        <f>'Begroting overzicht'!D22</f>
        <v>Extra pers. variable kosten</v>
      </c>
      <c r="L6" s="12" t="s">
        <v>44</v>
      </c>
      <c r="M6" s="12" t="s">
        <v>45</v>
      </c>
      <c r="N6" s="12" t="s">
        <v>1</v>
      </c>
      <c r="O6" s="12" t="s">
        <v>2</v>
      </c>
    </row>
    <row r="7" spans="1:15" x14ac:dyDescent="0.2">
      <c r="A7" s="13" t="s">
        <v>0</v>
      </c>
      <c r="B7" s="2">
        <f>'Begroting overzicht'!B12-(SUM(B8:B64))</f>
        <v>0</v>
      </c>
      <c r="C7" s="2">
        <f>'Begroting overzicht'!E8-(SUM(C8:C64))</f>
        <v>0</v>
      </c>
      <c r="D7" s="2">
        <f>'Begroting overzicht'!E9-(SUM(D8:D64))</f>
        <v>0</v>
      </c>
      <c r="E7" s="4">
        <f>'Begroting overzicht'!E10-SUM(E8:E64)</f>
        <v>0</v>
      </c>
      <c r="F7" s="25">
        <f>SUM(F8:F64)</f>
        <v>0</v>
      </c>
      <c r="G7" s="2">
        <f>'Begroting overzicht'!E12-(SUM(G8:G64))</f>
        <v>0</v>
      </c>
      <c r="H7" s="2">
        <f>'Begroting overzicht'!E13-(SUM(H8:H64))</f>
        <v>0</v>
      </c>
      <c r="I7" s="2">
        <f>'Begroting overzicht'!E14-(SUM(I8:I64))</f>
        <v>0</v>
      </c>
      <c r="J7" s="2">
        <f>'Begroting overzicht'!E21-(SUM(J8:J64))</f>
        <v>0</v>
      </c>
      <c r="K7" s="2">
        <f>'Begroting overzicht'!E22-(SUM(K8:K64))</f>
        <v>0</v>
      </c>
      <c r="L7" s="2">
        <f>((SUM('Begroting overzicht'!B8:B15))-('Begroting overzicht'!B12))-(SUM(L8:L64))</f>
        <v>0</v>
      </c>
      <c r="M7" s="2">
        <f>(SUM('Begroting overzicht'!B21:B26))-(SUM(M8:M64))</f>
        <v>0</v>
      </c>
    </row>
    <row r="8" spans="1:15" x14ac:dyDescent="0.2">
      <c r="A8" s="44"/>
      <c r="C8" s="1"/>
      <c r="D8" s="1"/>
      <c r="E8" s="1"/>
      <c r="F8" s="1"/>
      <c r="G8" s="1"/>
      <c r="H8" s="1"/>
      <c r="I8" s="1"/>
      <c r="J8" s="1"/>
      <c r="K8" s="1"/>
      <c r="L8" s="1"/>
      <c r="M8" s="1"/>
    </row>
    <row r="9" spans="1:15" x14ac:dyDescent="0.2">
      <c r="A9" s="44"/>
      <c r="B9" s="1"/>
      <c r="C9" s="1"/>
      <c r="D9" s="1"/>
      <c r="E9" s="1"/>
      <c r="F9" s="1"/>
      <c r="G9" s="1"/>
      <c r="H9" s="1"/>
      <c r="I9" s="1"/>
      <c r="J9" s="1"/>
      <c r="K9" s="1"/>
      <c r="L9" s="1"/>
      <c r="M9" s="1"/>
    </row>
    <row r="10" spans="1:15" x14ac:dyDescent="0.2">
      <c r="A10" s="44"/>
      <c r="B10" s="1"/>
      <c r="C10" s="1"/>
      <c r="D10" s="1"/>
      <c r="F10" s="1"/>
      <c r="G10" s="1"/>
      <c r="H10" s="1"/>
      <c r="I10" s="1"/>
      <c r="J10" s="1"/>
      <c r="K10" s="1"/>
      <c r="L10" s="1"/>
      <c r="M10" s="1"/>
    </row>
    <row r="11" spans="1:15" x14ac:dyDescent="0.2">
      <c r="A11" s="44"/>
      <c r="B11" s="1"/>
      <c r="C11" s="1"/>
      <c r="D11" s="1"/>
      <c r="F11" s="1"/>
      <c r="G11" s="1"/>
      <c r="H11" s="1"/>
      <c r="I11" s="1"/>
      <c r="J11" s="1"/>
      <c r="K11" s="1"/>
      <c r="L11" s="1"/>
      <c r="M11" s="1"/>
    </row>
    <row r="12" spans="1:15" x14ac:dyDescent="0.2">
      <c r="A12" s="44"/>
      <c r="B12" s="1"/>
      <c r="C12" s="1"/>
      <c r="D12" s="1"/>
      <c r="F12" s="1"/>
      <c r="G12" s="1"/>
      <c r="H12" s="1"/>
      <c r="I12" s="1"/>
      <c r="J12" s="1"/>
      <c r="K12" s="1"/>
      <c r="L12" s="1"/>
      <c r="M12" s="1"/>
    </row>
    <row r="13" spans="1:15" x14ac:dyDescent="0.2">
      <c r="A13" s="44"/>
      <c r="B13" s="1"/>
      <c r="C13" s="1"/>
      <c r="D13" s="1"/>
      <c r="F13" s="1"/>
      <c r="G13" s="1"/>
      <c r="H13" s="1"/>
      <c r="I13" s="1"/>
      <c r="J13" s="1"/>
      <c r="K13" s="1"/>
      <c r="L13" s="1"/>
      <c r="M13" s="1"/>
    </row>
    <row r="14" spans="1:15" x14ac:dyDescent="0.2">
      <c r="A14" s="44"/>
      <c r="B14" s="1"/>
      <c r="C14" s="1"/>
      <c r="D14" s="1"/>
      <c r="F14" s="1"/>
      <c r="G14" s="1"/>
      <c r="H14" s="1"/>
      <c r="I14" s="1"/>
      <c r="J14" s="1"/>
      <c r="K14" s="1"/>
      <c r="L14" s="1"/>
      <c r="M14" s="1"/>
    </row>
    <row r="15" spans="1:15" x14ac:dyDescent="0.2">
      <c r="A15" s="44"/>
      <c r="B15" s="1"/>
      <c r="C15" s="1"/>
      <c r="D15" s="1"/>
      <c r="F15" s="1"/>
      <c r="G15" s="1"/>
      <c r="H15" s="1"/>
      <c r="I15" s="1"/>
      <c r="J15" s="1"/>
      <c r="K15" s="1"/>
      <c r="L15" s="1"/>
      <c r="M15" s="1"/>
    </row>
    <row r="16" spans="1:15" x14ac:dyDescent="0.2">
      <c r="A16" s="44"/>
      <c r="B16" s="1"/>
      <c r="D16" s="1"/>
      <c r="E16" s="1"/>
      <c r="F16" s="1"/>
      <c r="G16" s="1"/>
      <c r="H16" s="1"/>
      <c r="I16" s="1"/>
      <c r="J16" s="1"/>
      <c r="K16" s="1"/>
      <c r="L16" s="1"/>
      <c r="M16" s="1"/>
    </row>
    <row r="17" spans="1:17" x14ac:dyDescent="0.2">
      <c r="A17" s="44"/>
      <c r="B17" s="1"/>
      <c r="C17" s="1"/>
      <c r="D17" s="1"/>
      <c r="F17" s="1"/>
      <c r="G17" s="1"/>
      <c r="H17" s="1"/>
      <c r="I17" s="1"/>
      <c r="J17" s="1"/>
      <c r="K17" s="1"/>
      <c r="L17" s="1"/>
      <c r="M17" s="1"/>
    </row>
    <row r="18" spans="1:17" x14ac:dyDescent="0.2">
      <c r="A18" s="44"/>
      <c r="B18" s="1"/>
      <c r="D18" s="1"/>
      <c r="F18" s="1"/>
      <c r="G18" s="1"/>
      <c r="H18" s="1"/>
      <c r="I18" s="1"/>
      <c r="J18" s="1"/>
      <c r="K18" s="1"/>
      <c r="L18" s="1"/>
      <c r="M18" s="1"/>
    </row>
    <row r="19" spans="1:17" x14ac:dyDescent="0.2">
      <c r="A19" s="44"/>
      <c r="B19" s="1"/>
      <c r="C19" s="1"/>
      <c r="D19" s="1"/>
      <c r="F19" s="1"/>
      <c r="G19" s="1"/>
      <c r="H19" s="1"/>
      <c r="I19" s="1"/>
      <c r="J19" s="1"/>
      <c r="K19" s="1"/>
      <c r="L19" s="1"/>
      <c r="M19" s="1"/>
    </row>
    <row r="20" spans="1:17" x14ac:dyDescent="0.2">
      <c r="A20" s="44"/>
      <c r="B20" s="1"/>
      <c r="D20" s="1"/>
      <c r="F20" s="1"/>
      <c r="G20" s="1"/>
      <c r="H20" s="1"/>
      <c r="I20" s="1"/>
      <c r="J20" s="1"/>
      <c r="K20" s="1"/>
      <c r="L20" s="1"/>
      <c r="M20" s="1"/>
    </row>
    <row r="21" spans="1:17" x14ac:dyDescent="0.2">
      <c r="A21" s="44"/>
      <c r="B21" s="1"/>
      <c r="D21" s="1"/>
      <c r="F21" s="1"/>
      <c r="G21" s="1"/>
      <c r="H21" s="1"/>
      <c r="I21" s="1"/>
      <c r="J21" s="1"/>
      <c r="K21" s="1"/>
      <c r="L21" s="1"/>
      <c r="M21" s="1"/>
    </row>
    <row r="22" spans="1:17" x14ac:dyDescent="0.2">
      <c r="A22" s="44"/>
      <c r="B22" s="1"/>
      <c r="D22" s="1"/>
      <c r="F22" s="1"/>
      <c r="G22" s="1"/>
      <c r="H22" s="1"/>
      <c r="I22" s="1"/>
      <c r="J22" s="1"/>
      <c r="K22" s="1"/>
      <c r="L22" s="1"/>
      <c r="M22" s="1"/>
    </row>
    <row r="23" spans="1:17" x14ac:dyDescent="0.2">
      <c r="A23" s="44"/>
      <c r="B23" s="1"/>
      <c r="C23" s="1"/>
      <c r="D23" s="1"/>
      <c r="F23" s="1"/>
      <c r="G23" s="1"/>
      <c r="H23" s="1"/>
      <c r="I23" s="1"/>
      <c r="J23" s="1"/>
      <c r="K23" s="1"/>
      <c r="L23" s="1"/>
      <c r="M23" s="1"/>
    </row>
    <row r="24" spans="1:17" x14ac:dyDescent="0.2">
      <c r="A24" s="44"/>
      <c r="B24" s="1"/>
      <c r="C24" s="1"/>
      <c r="D24" s="1"/>
      <c r="F24" s="1"/>
      <c r="G24" s="1"/>
      <c r="H24" s="1"/>
      <c r="I24" s="1"/>
      <c r="J24" s="1"/>
      <c r="K24" s="1"/>
      <c r="L24" s="1"/>
      <c r="M24" s="1"/>
    </row>
    <row r="25" spans="1:17" x14ac:dyDescent="0.2">
      <c r="A25" s="44"/>
      <c r="B25" s="1"/>
      <c r="D25" s="1"/>
      <c r="F25" s="1"/>
      <c r="G25" s="1"/>
      <c r="H25" s="1"/>
      <c r="I25" s="1"/>
      <c r="J25" s="1"/>
      <c r="K25" s="1"/>
      <c r="L25" s="1"/>
      <c r="M25" s="1"/>
    </row>
    <row r="26" spans="1:17" x14ac:dyDescent="0.2">
      <c r="A26" s="44"/>
      <c r="B26" s="1"/>
      <c r="C26" s="1"/>
      <c r="D26" s="1"/>
      <c r="F26" s="1"/>
      <c r="G26" s="1"/>
      <c r="H26" s="1"/>
      <c r="I26" s="1"/>
      <c r="J26" s="1"/>
      <c r="K26" s="1"/>
      <c r="L26" s="1"/>
      <c r="M26" s="1"/>
      <c r="Q26" s="2"/>
    </row>
    <row r="27" spans="1:17" x14ac:dyDescent="0.2">
      <c r="A27" s="44"/>
      <c r="B27" s="1"/>
      <c r="C27" s="1"/>
      <c r="D27" s="1"/>
      <c r="F27" s="1"/>
      <c r="G27" s="1"/>
      <c r="H27" s="1"/>
      <c r="I27" s="1"/>
      <c r="J27" s="1"/>
      <c r="K27" s="1"/>
      <c r="L27" s="1"/>
      <c r="M27" s="1"/>
      <c r="Q27" s="2"/>
    </row>
    <row r="28" spans="1:17" x14ac:dyDescent="0.2">
      <c r="A28" s="44"/>
      <c r="B28" s="1"/>
      <c r="C28" s="1"/>
      <c r="D28" s="1"/>
      <c r="F28" s="1"/>
      <c r="G28" s="1"/>
      <c r="H28" s="1"/>
      <c r="I28" s="1"/>
      <c r="J28" s="1"/>
      <c r="K28" s="1"/>
      <c r="L28" s="1"/>
      <c r="M28" s="1"/>
      <c r="Q28" s="2"/>
    </row>
    <row r="29" spans="1:17" x14ac:dyDescent="0.2">
      <c r="A29" s="44"/>
      <c r="B29" s="1"/>
      <c r="C29" s="1"/>
      <c r="D29" s="1"/>
      <c r="F29" s="1"/>
      <c r="G29" s="1"/>
      <c r="H29" s="1"/>
      <c r="I29" s="1"/>
      <c r="J29" s="1"/>
      <c r="K29" s="1"/>
      <c r="L29" s="1"/>
      <c r="M29" s="1"/>
    </row>
    <row r="30" spans="1:17" x14ac:dyDescent="0.2">
      <c r="A30" s="44"/>
      <c r="B30" s="1"/>
      <c r="C30" s="1"/>
      <c r="D30" s="1"/>
      <c r="F30" s="1"/>
      <c r="G30" s="1"/>
      <c r="H30" s="1"/>
      <c r="I30" s="1"/>
      <c r="J30" s="1"/>
      <c r="K30" s="1"/>
      <c r="L30" s="1"/>
      <c r="M30" s="1"/>
    </row>
    <row r="31" spans="1:17" x14ac:dyDescent="0.2">
      <c r="A31" s="44"/>
      <c r="B31" s="1"/>
      <c r="C31" s="1"/>
      <c r="D31" s="1"/>
      <c r="F31" s="1"/>
      <c r="G31" s="1"/>
      <c r="H31" s="1"/>
      <c r="I31" s="1"/>
      <c r="J31" s="1"/>
      <c r="K31" s="1"/>
      <c r="L31" s="1"/>
      <c r="M31" s="1"/>
    </row>
    <row r="32" spans="1:17" x14ac:dyDescent="0.2">
      <c r="A32" s="44"/>
      <c r="B32" s="1"/>
      <c r="C32" s="1"/>
      <c r="D32" s="1"/>
      <c r="F32" s="1"/>
      <c r="G32" s="1"/>
      <c r="H32" s="1"/>
      <c r="I32" s="1"/>
      <c r="J32" s="1"/>
      <c r="K32" s="1"/>
      <c r="L32" s="1"/>
      <c r="M32" s="1"/>
    </row>
    <row r="33" spans="1:13" x14ac:dyDescent="0.2">
      <c r="A33" s="44"/>
      <c r="B33" s="1"/>
      <c r="C33" s="1"/>
      <c r="D33" s="1"/>
      <c r="F33" s="1"/>
      <c r="G33" s="1"/>
      <c r="H33" s="1"/>
      <c r="I33" s="1"/>
      <c r="J33" s="1"/>
      <c r="K33" s="1"/>
      <c r="L33" s="1"/>
      <c r="M33" s="1"/>
    </row>
    <row r="34" spans="1:13" x14ac:dyDescent="0.2">
      <c r="A34" s="44"/>
      <c r="B34" s="1"/>
      <c r="C34" s="1"/>
      <c r="D34" s="1"/>
      <c r="F34" s="1"/>
      <c r="G34" s="1"/>
      <c r="H34" s="1"/>
      <c r="I34" s="1"/>
      <c r="J34" s="1"/>
      <c r="K34" s="1"/>
      <c r="L34" s="1"/>
      <c r="M34" s="1"/>
    </row>
    <row r="35" spans="1:13" x14ac:dyDescent="0.2">
      <c r="A35" s="44"/>
      <c r="B35" s="1"/>
      <c r="C35" s="1"/>
      <c r="D35" s="1"/>
      <c r="F35" s="1"/>
      <c r="G35" s="1"/>
      <c r="H35" s="1"/>
      <c r="I35" s="1"/>
      <c r="J35" s="1"/>
      <c r="K35" s="1"/>
      <c r="L35" s="1"/>
      <c r="M35" s="1"/>
    </row>
    <row r="36" spans="1:13" x14ac:dyDescent="0.2">
      <c r="A36" s="44"/>
      <c r="C36" s="1"/>
      <c r="D36" s="1"/>
      <c r="F36" s="1"/>
      <c r="G36" s="1"/>
      <c r="H36" s="1"/>
      <c r="I36" s="1"/>
      <c r="J36" s="1"/>
      <c r="K36" s="1"/>
      <c r="L36" s="1"/>
      <c r="M36" s="1"/>
    </row>
    <row r="37" spans="1:13" x14ac:dyDescent="0.2">
      <c r="A37" s="44"/>
      <c r="B37" s="1"/>
      <c r="C37" s="1"/>
      <c r="D37" s="1"/>
      <c r="F37" s="1"/>
      <c r="G37" s="1"/>
      <c r="H37" s="1"/>
      <c r="I37" s="1"/>
      <c r="J37" s="1"/>
      <c r="K37" s="1"/>
      <c r="L37" s="1"/>
      <c r="M37" s="1"/>
    </row>
    <row r="38" spans="1:13" x14ac:dyDescent="0.2">
      <c r="A38" s="44"/>
      <c r="B38" s="1"/>
      <c r="C38" s="1"/>
      <c r="D38" s="1"/>
      <c r="F38" s="1"/>
      <c r="G38" s="1"/>
      <c r="H38" s="1"/>
      <c r="I38" s="1"/>
      <c r="J38" s="1"/>
      <c r="K38" s="1"/>
      <c r="L38" s="1"/>
      <c r="M38" s="1"/>
    </row>
    <row r="39" spans="1:13" x14ac:dyDescent="0.2">
      <c r="A39" s="44"/>
      <c r="B39" s="1"/>
      <c r="C39" s="1"/>
      <c r="D39" s="1"/>
      <c r="E39" s="1"/>
      <c r="G39" s="1"/>
      <c r="H39" s="1"/>
      <c r="I39" s="1"/>
      <c r="J39" s="1"/>
      <c r="K39" s="1"/>
      <c r="L39" s="1"/>
      <c r="M39" s="1"/>
    </row>
    <row r="40" spans="1:13" x14ac:dyDescent="0.2">
      <c r="A40" s="44"/>
      <c r="B40" s="1"/>
      <c r="C40" s="1"/>
      <c r="D40" s="1"/>
      <c r="F40" s="1"/>
      <c r="G40" s="1"/>
      <c r="H40" s="1"/>
      <c r="I40" s="1"/>
      <c r="J40" s="1"/>
      <c r="K40" s="1"/>
      <c r="L40" s="1"/>
      <c r="M40" s="1"/>
    </row>
    <row r="41" spans="1:13" x14ac:dyDescent="0.2">
      <c r="A41" s="44"/>
      <c r="B41" s="1"/>
      <c r="C41" s="1"/>
      <c r="D41" s="1"/>
      <c r="F41" s="1"/>
      <c r="G41" s="1"/>
      <c r="H41" s="1"/>
      <c r="I41" s="1"/>
      <c r="J41" s="1"/>
      <c r="K41" s="1"/>
      <c r="L41" s="1"/>
      <c r="M41" s="1"/>
    </row>
    <row r="42" spans="1:13" x14ac:dyDescent="0.2">
      <c r="A42" s="44"/>
      <c r="B42" s="1"/>
      <c r="C42" s="1"/>
      <c r="D42" s="1"/>
      <c r="F42" s="1"/>
      <c r="G42" s="1"/>
      <c r="H42" s="1"/>
      <c r="I42" s="1"/>
      <c r="J42" s="1"/>
      <c r="K42" s="1"/>
      <c r="L42" s="1"/>
      <c r="M42" s="1"/>
    </row>
    <row r="43" spans="1:13" x14ac:dyDescent="0.2">
      <c r="A43" s="44"/>
      <c r="B43" s="1"/>
      <c r="C43" s="1"/>
      <c r="D43" s="1"/>
      <c r="F43" s="1"/>
      <c r="G43" s="1"/>
      <c r="H43" s="1"/>
      <c r="I43" s="1"/>
      <c r="J43" s="1"/>
      <c r="K43" s="1"/>
      <c r="L43" s="1"/>
      <c r="M43" s="1"/>
    </row>
    <row r="44" spans="1:13" x14ac:dyDescent="0.2">
      <c r="A44" s="44"/>
      <c r="B44" s="1"/>
      <c r="C44" s="1"/>
      <c r="D44" s="1"/>
      <c r="F44" s="1"/>
      <c r="G44" s="1"/>
      <c r="H44" s="1"/>
      <c r="I44" s="1"/>
      <c r="J44" s="1"/>
      <c r="K44" s="1"/>
      <c r="L44" s="1"/>
      <c r="M44" s="1"/>
    </row>
    <row r="45" spans="1:13" x14ac:dyDescent="0.2">
      <c r="A45" s="44"/>
      <c r="B45" s="1"/>
      <c r="C45" s="1"/>
      <c r="D45" s="1"/>
      <c r="F45" s="1"/>
      <c r="G45" s="1"/>
      <c r="H45" s="1"/>
      <c r="I45" s="1"/>
      <c r="J45" s="1"/>
      <c r="K45" s="1"/>
      <c r="L45" s="1"/>
      <c r="M45" s="1"/>
    </row>
    <row r="46" spans="1:13" x14ac:dyDescent="0.2">
      <c r="A46" s="44"/>
      <c r="B46" s="1"/>
      <c r="C46" s="1"/>
      <c r="D46" s="1"/>
      <c r="F46" s="1"/>
      <c r="G46" s="1"/>
      <c r="H46" s="1"/>
      <c r="I46" s="1"/>
      <c r="J46" s="1"/>
      <c r="K46" s="1"/>
      <c r="L46" s="1"/>
      <c r="M46" s="1"/>
    </row>
    <row r="47" spans="1:13" x14ac:dyDescent="0.2">
      <c r="A47" s="44"/>
      <c r="B47" s="1"/>
      <c r="C47" s="1"/>
      <c r="D47" s="1"/>
      <c r="F47" s="1"/>
      <c r="G47" s="1"/>
      <c r="H47" s="1"/>
      <c r="I47" s="1"/>
      <c r="J47" s="1"/>
      <c r="K47" s="1"/>
      <c r="L47" s="1"/>
      <c r="M47" s="1"/>
    </row>
    <row r="48" spans="1:13" x14ac:dyDescent="0.2">
      <c r="A48" s="44"/>
      <c r="B48" s="1"/>
      <c r="C48" s="1"/>
      <c r="D48" s="1"/>
      <c r="F48" s="1"/>
      <c r="G48" s="1"/>
      <c r="H48" s="1"/>
      <c r="I48" s="1"/>
      <c r="J48" s="1"/>
      <c r="K48" s="1"/>
      <c r="L48" s="1"/>
      <c r="M48" s="1"/>
    </row>
    <row r="49" spans="1:13" x14ac:dyDescent="0.2">
      <c r="A49" s="44"/>
      <c r="B49" s="1"/>
      <c r="C49" s="1"/>
      <c r="D49" s="1"/>
      <c r="F49" s="1"/>
      <c r="G49" s="1"/>
      <c r="H49" s="1"/>
      <c r="I49" s="1"/>
      <c r="J49" s="1"/>
      <c r="K49" s="1"/>
      <c r="L49" s="1"/>
      <c r="M49" s="1"/>
    </row>
    <row r="50" spans="1:13" x14ac:dyDescent="0.2">
      <c r="A50" s="44"/>
      <c r="B50" s="1"/>
      <c r="C50" s="1"/>
      <c r="D50" s="1"/>
      <c r="F50" s="1"/>
      <c r="G50" s="1"/>
      <c r="H50" s="1"/>
      <c r="I50" s="1"/>
      <c r="J50" s="1"/>
      <c r="K50" s="1"/>
      <c r="L50" s="1"/>
      <c r="M50" s="1"/>
    </row>
    <row r="51" spans="1:13" x14ac:dyDescent="0.2">
      <c r="A51" s="44"/>
      <c r="B51" s="1"/>
      <c r="C51" s="1"/>
      <c r="D51" s="1"/>
      <c r="F51" s="1"/>
      <c r="G51" s="1"/>
      <c r="H51" s="1"/>
      <c r="I51" s="1"/>
      <c r="J51" s="1"/>
      <c r="K51" s="1"/>
      <c r="L51" s="1"/>
      <c r="M51" s="1"/>
    </row>
    <row r="52" spans="1:13" x14ac:dyDescent="0.2">
      <c r="A52" s="44"/>
      <c r="B52" s="1"/>
      <c r="C52" s="1"/>
      <c r="D52" s="1"/>
      <c r="E52" s="1"/>
      <c r="F52" s="1"/>
      <c r="G52" s="1"/>
      <c r="H52" s="1"/>
      <c r="I52" s="1"/>
      <c r="J52" s="1"/>
      <c r="K52" s="1"/>
      <c r="L52" s="1"/>
      <c r="M52" s="1"/>
    </row>
    <row r="53" spans="1:13" x14ac:dyDescent="0.2">
      <c r="A53" s="44"/>
      <c r="B53" s="1"/>
      <c r="C53" s="1"/>
      <c r="D53" s="1"/>
      <c r="E53" s="1"/>
      <c r="F53" s="1"/>
      <c r="G53" s="1"/>
      <c r="H53" s="1"/>
      <c r="I53" s="1"/>
      <c r="J53" s="1"/>
      <c r="K53" s="1"/>
      <c r="L53" s="1"/>
      <c r="M53" s="1"/>
    </row>
    <row r="54" spans="1:13" x14ac:dyDescent="0.2">
      <c r="A54" s="44"/>
      <c r="B54" s="1"/>
      <c r="C54" s="1"/>
      <c r="D54" s="1"/>
      <c r="E54" s="1"/>
      <c r="F54" s="1"/>
      <c r="G54" s="1"/>
      <c r="H54" s="1"/>
      <c r="I54" s="1"/>
      <c r="J54" s="1"/>
      <c r="K54" s="1"/>
      <c r="L54" s="1"/>
      <c r="M54" s="1"/>
    </row>
    <row r="55" spans="1:13" x14ac:dyDescent="0.2">
      <c r="A55" s="44"/>
      <c r="B55" s="1"/>
      <c r="C55" s="1"/>
      <c r="D55" s="1"/>
      <c r="E55" s="1"/>
      <c r="F55" s="1"/>
      <c r="G55" s="1"/>
      <c r="H55" s="1"/>
      <c r="I55" s="1"/>
      <c r="J55" s="1"/>
      <c r="K55" s="1"/>
      <c r="L55" s="1"/>
      <c r="M55" s="1"/>
    </row>
    <row r="56" spans="1:13" x14ac:dyDescent="0.2">
      <c r="A56" s="44"/>
      <c r="B56" s="1"/>
      <c r="C56" s="1"/>
      <c r="D56" s="1"/>
      <c r="E56" s="1"/>
      <c r="F56" s="1"/>
      <c r="G56" s="1"/>
      <c r="H56" s="1"/>
      <c r="I56" s="1"/>
      <c r="J56" s="1"/>
      <c r="K56" s="1"/>
      <c r="L56" s="1"/>
      <c r="M56" s="1"/>
    </row>
    <row r="57" spans="1:13" x14ac:dyDescent="0.2">
      <c r="A57" s="44"/>
      <c r="B57" s="1"/>
      <c r="C57" s="1"/>
      <c r="D57" s="1"/>
      <c r="E57" s="1"/>
      <c r="F57" s="1"/>
      <c r="G57" s="1"/>
      <c r="H57" s="1"/>
      <c r="I57" s="1"/>
      <c r="J57" s="1"/>
      <c r="K57" s="1"/>
      <c r="L57" s="1"/>
      <c r="M57" s="1"/>
    </row>
    <row r="58" spans="1:13" x14ac:dyDescent="0.2">
      <c r="A58" s="44"/>
      <c r="B58" s="1"/>
      <c r="C58" s="1"/>
      <c r="D58" s="1"/>
      <c r="E58" s="1"/>
      <c r="F58" s="1"/>
      <c r="G58" s="1"/>
      <c r="H58" s="1"/>
      <c r="I58" s="1"/>
      <c r="J58" s="1"/>
      <c r="K58" s="1"/>
      <c r="L58" s="1"/>
      <c r="M58" s="1"/>
    </row>
    <row r="59" spans="1:13" x14ac:dyDescent="0.2">
      <c r="A59" s="44"/>
      <c r="B59" s="1"/>
      <c r="C59" s="1"/>
      <c r="D59" s="1"/>
      <c r="E59" s="1"/>
      <c r="F59" s="1"/>
      <c r="G59" s="1"/>
      <c r="H59" s="1"/>
      <c r="I59" s="1"/>
      <c r="J59" s="1"/>
      <c r="K59" s="1"/>
      <c r="L59" s="1"/>
      <c r="M59" s="1"/>
    </row>
    <row r="60" spans="1:13" x14ac:dyDescent="0.2">
      <c r="A60" s="44"/>
      <c r="B60" s="1"/>
      <c r="C60" s="1"/>
      <c r="D60" s="1"/>
      <c r="F60" s="1"/>
      <c r="G60" s="1"/>
      <c r="H60" s="1"/>
      <c r="I60" s="1"/>
      <c r="J60" s="1"/>
      <c r="K60" s="1"/>
      <c r="L60" s="1"/>
      <c r="M60" s="1"/>
    </row>
    <row r="61" spans="1:13" x14ac:dyDescent="0.2">
      <c r="A61" s="44"/>
      <c r="B61" s="1"/>
      <c r="C61" s="1"/>
      <c r="D61" s="1"/>
      <c r="F61" s="1"/>
      <c r="G61" s="1"/>
      <c r="H61" s="1"/>
      <c r="I61" s="1"/>
      <c r="J61" s="1"/>
      <c r="K61" s="1"/>
      <c r="L61" s="1"/>
      <c r="M61" s="1"/>
    </row>
    <row r="62" spans="1:13" x14ac:dyDescent="0.2">
      <c r="A62" s="44"/>
      <c r="B62" s="1"/>
      <c r="C62" s="1"/>
      <c r="D62" s="1"/>
      <c r="F62" s="1"/>
      <c r="G62" s="1"/>
      <c r="H62" s="1"/>
      <c r="I62" s="1"/>
      <c r="J62" s="1"/>
      <c r="K62" s="1"/>
      <c r="L62" s="1"/>
      <c r="M62" s="1"/>
    </row>
    <row r="63" spans="1:13" x14ac:dyDescent="0.2">
      <c r="A63" s="44"/>
      <c r="B63" s="1"/>
      <c r="C63" s="1"/>
      <c r="D63" s="1"/>
      <c r="F63" s="1"/>
      <c r="G63" s="1"/>
      <c r="H63" s="1"/>
      <c r="I63" s="1"/>
      <c r="J63" s="1"/>
      <c r="K63" s="1"/>
      <c r="L63" s="1"/>
      <c r="M63" s="1"/>
    </row>
    <row r="64" spans="1:13" x14ac:dyDescent="0.2">
      <c r="A64" s="44"/>
      <c r="B64" s="1"/>
      <c r="C64" s="1"/>
      <c r="D64" s="1"/>
      <c r="F64" s="1"/>
      <c r="G64" s="1"/>
      <c r="H64" s="1"/>
      <c r="I64" s="1"/>
      <c r="J64" s="1"/>
      <c r="K64" s="1"/>
      <c r="L64" s="1"/>
      <c r="M64" s="1"/>
    </row>
    <row r="65" spans="1:16" s="30" customFormat="1" x14ac:dyDescent="0.2">
      <c r="A65" s="31"/>
      <c r="B65" s="41" t="s">
        <v>46</v>
      </c>
      <c r="C65" s="31"/>
      <c r="D65" s="31"/>
      <c r="E65" s="31"/>
      <c r="H65" s="32" t="s">
        <v>49</v>
      </c>
      <c r="I65" s="32"/>
      <c r="J65" s="32" t="s">
        <v>50</v>
      </c>
      <c r="K65" s="31"/>
      <c r="L65" s="31"/>
      <c r="M65" s="31"/>
      <c r="N65" s="31"/>
      <c r="O65" s="31"/>
      <c r="P65" s="31"/>
    </row>
    <row r="66" spans="1:16" s="30" customFormat="1" x14ac:dyDescent="0.2">
      <c r="A66" s="31"/>
      <c r="B66" s="41"/>
      <c r="C66" s="31"/>
      <c r="D66" s="31"/>
      <c r="E66" s="31"/>
      <c r="H66" s="42">
        <v>1.75</v>
      </c>
      <c r="I66" s="31"/>
      <c r="J66" s="43">
        <v>10</v>
      </c>
      <c r="K66" s="31"/>
      <c r="L66" s="31"/>
      <c r="M66" s="31"/>
      <c r="N66" s="31"/>
      <c r="O66" s="31"/>
      <c r="P66" s="31"/>
    </row>
    <row r="67" spans="1:16" s="11" customFormat="1" x14ac:dyDescent="0.2">
      <c r="A67" s="12"/>
      <c r="D67" s="13" t="s">
        <v>53</v>
      </c>
      <c r="E67" s="12"/>
      <c r="H67" s="12" t="s">
        <v>51</v>
      </c>
      <c r="J67" s="12" t="s">
        <v>52</v>
      </c>
      <c r="K67" s="12"/>
      <c r="L67" s="12"/>
      <c r="M67" s="12"/>
      <c r="N67" s="12"/>
      <c r="O67" s="12"/>
      <c r="P67" s="12"/>
    </row>
    <row r="68" spans="1:16" s="11" customFormat="1" x14ac:dyDescent="0.2">
      <c r="A68" s="13" t="s">
        <v>0</v>
      </c>
      <c r="B68" s="12" t="s">
        <v>47</v>
      </c>
      <c r="C68" s="12" t="s">
        <v>48</v>
      </c>
      <c r="D68" s="17">
        <f>SUM(D69:D114)</f>
        <v>0</v>
      </c>
      <c r="E68" s="26" t="s">
        <v>54</v>
      </c>
      <c r="F68" s="12" t="s">
        <v>55</v>
      </c>
      <c r="H68" s="16">
        <f>'Begroting overzicht'!E8-((D68/J66)*H66)</f>
        <v>0</v>
      </c>
      <c r="I68" s="12"/>
      <c r="J68" s="28">
        <f>(H68/H66)*J66</f>
        <v>0</v>
      </c>
      <c r="K68" s="12"/>
      <c r="L68" s="12"/>
      <c r="M68" s="12"/>
      <c r="N68" s="12"/>
      <c r="O68" s="12"/>
      <c r="P68" s="26"/>
    </row>
    <row r="69" spans="1:16" x14ac:dyDescent="0.2">
      <c r="A69" s="44"/>
      <c r="B69" s="3"/>
      <c r="C69" s="3"/>
      <c r="D69" s="27">
        <f t="shared" ref="D69:D114" si="0">C69-B69</f>
        <v>0</v>
      </c>
      <c r="E69" s="3"/>
      <c r="F69" s="3"/>
      <c r="G69" s="3"/>
      <c r="H69" s="3"/>
      <c r="I69" s="3"/>
      <c r="J69" s="3"/>
      <c r="K69" s="3"/>
      <c r="M69" s="3"/>
      <c r="N69" s="3"/>
      <c r="O69" s="3"/>
    </row>
    <row r="70" spans="1:16" x14ac:dyDescent="0.2">
      <c r="A70" s="44"/>
      <c r="B70" s="3"/>
      <c r="C70" s="3"/>
      <c r="D70" s="27">
        <f t="shared" si="0"/>
        <v>0</v>
      </c>
      <c r="E70" s="3"/>
      <c r="F70" s="3"/>
      <c r="G70" s="3"/>
      <c r="H70" s="3"/>
      <c r="I70" s="3"/>
      <c r="J70" s="3"/>
      <c r="K70" s="3"/>
      <c r="M70" s="3"/>
      <c r="N70" s="3"/>
      <c r="O70" s="3"/>
    </row>
    <row r="71" spans="1:16" x14ac:dyDescent="0.2">
      <c r="A71" s="44"/>
      <c r="B71" s="3"/>
      <c r="C71" s="3"/>
      <c r="D71" s="27">
        <f t="shared" si="0"/>
        <v>0</v>
      </c>
      <c r="E71" s="3"/>
      <c r="F71" s="3"/>
      <c r="G71" s="3"/>
      <c r="H71" s="3"/>
      <c r="I71" s="3"/>
      <c r="J71" s="3"/>
      <c r="K71" s="3"/>
      <c r="M71" s="3"/>
      <c r="N71" s="3"/>
      <c r="O71" s="3"/>
    </row>
    <row r="72" spans="1:16" x14ac:dyDescent="0.2">
      <c r="A72" s="44"/>
      <c r="B72" s="3"/>
      <c r="C72" s="3"/>
      <c r="D72" s="27">
        <f t="shared" si="0"/>
        <v>0</v>
      </c>
      <c r="E72" s="3"/>
      <c r="F72" s="3"/>
      <c r="G72" s="3"/>
      <c r="H72" s="3"/>
      <c r="I72" s="3"/>
      <c r="J72" s="3"/>
      <c r="K72" s="3"/>
      <c r="M72" s="3"/>
      <c r="N72" s="3"/>
      <c r="O72" s="3"/>
    </row>
    <row r="73" spans="1:16" x14ac:dyDescent="0.2">
      <c r="A73" s="44"/>
      <c r="B73" s="3"/>
      <c r="C73" s="3"/>
      <c r="D73" s="27">
        <f t="shared" si="0"/>
        <v>0</v>
      </c>
      <c r="E73" s="3"/>
      <c r="F73" s="3"/>
      <c r="G73" s="3"/>
      <c r="H73" s="3"/>
      <c r="I73" s="3"/>
      <c r="J73" s="3"/>
      <c r="K73" s="3"/>
      <c r="M73" s="3"/>
      <c r="N73" s="3"/>
      <c r="O73" s="3"/>
    </row>
    <row r="74" spans="1:16" x14ac:dyDescent="0.2">
      <c r="A74" s="44"/>
      <c r="B74" s="3"/>
      <c r="C74" s="3"/>
      <c r="D74" s="27">
        <f t="shared" si="0"/>
        <v>0</v>
      </c>
      <c r="E74" s="3"/>
      <c r="F74" s="3"/>
      <c r="G74" s="3"/>
      <c r="H74" s="3"/>
      <c r="I74" s="3"/>
      <c r="J74" s="3"/>
      <c r="K74" s="3"/>
      <c r="M74" s="3"/>
      <c r="N74" s="3"/>
      <c r="O74" s="3"/>
    </row>
    <row r="75" spans="1:16" x14ac:dyDescent="0.2">
      <c r="A75" s="44"/>
      <c r="B75" s="3"/>
      <c r="C75" s="3"/>
      <c r="D75" s="27">
        <f t="shared" si="0"/>
        <v>0</v>
      </c>
      <c r="E75" s="3"/>
      <c r="F75" s="3"/>
      <c r="G75" s="3"/>
      <c r="H75" s="3"/>
      <c r="I75" s="3"/>
      <c r="J75" s="3"/>
      <c r="K75" s="3"/>
      <c r="M75" s="3"/>
      <c r="N75" s="3"/>
      <c r="O75" s="3"/>
    </row>
    <row r="76" spans="1:16" x14ac:dyDescent="0.2">
      <c r="A76" s="44"/>
      <c r="B76" s="3"/>
      <c r="C76" s="3"/>
      <c r="D76" s="27">
        <f t="shared" si="0"/>
        <v>0</v>
      </c>
      <c r="E76" s="3"/>
      <c r="F76" s="3"/>
      <c r="G76" s="3"/>
      <c r="H76" s="3"/>
      <c r="I76" s="3"/>
      <c r="J76" s="3"/>
      <c r="K76" s="3"/>
      <c r="M76" s="3"/>
      <c r="N76" s="3"/>
      <c r="O76" s="3"/>
    </row>
    <row r="77" spans="1:16" x14ac:dyDescent="0.2">
      <c r="A77" s="44"/>
      <c r="B77" s="3"/>
      <c r="C77" s="3"/>
      <c r="D77" s="27">
        <f t="shared" si="0"/>
        <v>0</v>
      </c>
      <c r="E77" s="3"/>
      <c r="F77" s="3"/>
      <c r="G77" s="3"/>
      <c r="H77" s="3"/>
      <c r="I77" s="3"/>
      <c r="J77" s="3"/>
      <c r="K77" s="3"/>
      <c r="M77" s="3"/>
      <c r="N77" s="3"/>
      <c r="O77" s="3"/>
    </row>
    <row r="78" spans="1:16" x14ac:dyDescent="0.2">
      <c r="A78" s="44"/>
      <c r="B78" s="3"/>
      <c r="C78" s="3"/>
      <c r="D78" s="27">
        <f t="shared" si="0"/>
        <v>0</v>
      </c>
      <c r="E78" s="3"/>
      <c r="F78" s="3"/>
      <c r="G78" s="3"/>
      <c r="H78" s="3"/>
      <c r="I78" s="3"/>
      <c r="J78" s="3"/>
      <c r="K78" s="3"/>
      <c r="M78" s="3"/>
      <c r="N78" s="3"/>
      <c r="O78" s="3"/>
    </row>
    <row r="79" spans="1:16" x14ac:dyDescent="0.2">
      <c r="A79" s="44"/>
      <c r="B79" s="3"/>
      <c r="C79" s="3"/>
      <c r="D79" s="27">
        <f t="shared" si="0"/>
        <v>0</v>
      </c>
      <c r="E79" s="3"/>
      <c r="F79" s="3"/>
      <c r="G79" s="3"/>
      <c r="H79" s="3"/>
      <c r="I79" s="3"/>
      <c r="J79" s="3"/>
      <c r="K79" s="3"/>
      <c r="M79" s="3"/>
      <c r="N79" s="3"/>
      <c r="O79" s="3"/>
    </row>
    <row r="80" spans="1:16" x14ac:dyDescent="0.2">
      <c r="A80" s="44"/>
      <c r="B80" s="3"/>
      <c r="C80" s="3"/>
      <c r="D80" s="27">
        <f t="shared" si="0"/>
        <v>0</v>
      </c>
      <c r="E80" s="3"/>
      <c r="F80" s="3"/>
      <c r="I80" s="3"/>
      <c r="J80" s="3"/>
      <c r="K80" s="3"/>
    </row>
    <row r="81" spans="1:11" x14ac:dyDescent="0.2">
      <c r="A81" s="44"/>
      <c r="B81" s="3"/>
      <c r="C81" s="3"/>
      <c r="D81" s="27">
        <f t="shared" si="0"/>
        <v>0</v>
      </c>
      <c r="E81" s="3"/>
      <c r="F81" s="3"/>
      <c r="I81" s="3"/>
      <c r="J81" s="3"/>
      <c r="K81" s="3"/>
    </row>
    <row r="82" spans="1:11" x14ac:dyDescent="0.2">
      <c r="A82" s="44"/>
      <c r="D82" s="27">
        <f t="shared" si="0"/>
        <v>0</v>
      </c>
      <c r="E82" s="3"/>
      <c r="F82" s="3"/>
      <c r="I82" s="3"/>
      <c r="J82" s="3"/>
      <c r="K82" s="3"/>
    </row>
    <row r="83" spans="1:11" x14ac:dyDescent="0.2">
      <c r="A83" s="44"/>
      <c r="B83" s="3"/>
      <c r="C83" s="3"/>
      <c r="D83" s="27">
        <f t="shared" si="0"/>
        <v>0</v>
      </c>
      <c r="E83" s="3"/>
      <c r="F83" s="3"/>
      <c r="I83" s="3"/>
      <c r="J83" s="3"/>
      <c r="K83" s="3"/>
    </row>
    <row r="84" spans="1:11" x14ac:dyDescent="0.2">
      <c r="A84" s="44"/>
      <c r="B84" s="3"/>
      <c r="C84" s="3"/>
      <c r="D84" s="27">
        <f t="shared" si="0"/>
        <v>0</v>
      </c>
      <c r="E84" s="3"/>
      <c r="F84" s="3"/>
      <c r="I84" s="3"/>
      <c r="J84" s="3"/>
      <c r="K84" s="3"/>
    </row>
    <row r="85" spans="1:11" x14ac:dyDescent="0.2">
      <c r="A85" s="44"/>
      <c r="D85" s="27">
        <f t="shared" si="0"/>
        <v>0</v>
      </c>
      <c r="E85" s="3"/>
      <c r="F85" s="3"/>
      <c r="I85" s="3"/>
      <c r="J85" s="3"/>
      <c r="K85" s="3"/>
    </row>
    <row r="86" spans="1:11" x14ac:dyDescent="0.2">
      <c r="A86" s="44"/>
      <c r="B86" s="3"/>
      <c r="C86" s="3"/>
      <c r="D86" s="27">
        <f t="shared" si="0"/>
        <v>0</v>
      </c>
      <c r="E86" s="3"/>
      <c r="F86" s="3"/>
      <c r="I86" s="3"/>
      <c r="J86" s="3"/>
      <c r="K86" s="3"/>
    </row>
    <row r="87" spans="1:11" x14ac:dyDescent="0.2">
      <c r="A87" s="44"/>
      <c r="B87" s="3"/>
      <c r="C87" s="3"/>
      <c r="D87" s="27">
        <f t="shared" si="0"/>
        <v>0</v>
      </c>
      <c r="E87" s="3"/>
      <c r="F87" s="3"/>
      <c r="I87" s="3"/>
      <c r="J87" s="3"/>
      <c r="K87" s="3"/>
    </row>
    <row r="88" spans="1:11" x14ac:dyDescent="0.2">
      <c r="A88" s="44"/>
      <c r="D88" s="27">
        <f t="shared" si="0"/>
        <v>0</v>
      </c>
      <c r="E88" s="3"/>
      <c r="F88" s="3"/>
      <c r="I88" s="3"/>
      <c r="J88" s="3"/>
      <c r="K88" s="3"/>
    </row>
    <row r="89" spans="1:11" x14ac:dyDescent="0.2">
      <c r="A89" s="44"/>
      <c r="B89" s="3"/>
      <c r="C89" s="3"/>
      <c r="D89" s="27">
        <f t="shared" si="0"/>
        <v>0</v>
      </c>
      <c r="E89" s="3"/>
      <c r="F89" s="3"/>
      <c r="I89" s="3"/>
      <c r="J89" s="3"/>
      <c r="K89" s="3"/>
    </row>
    <row r="90" spans="1:11" x14ac:dyDescent="0.2">
      <c r="A90" s="44"/>
      <c r="B90" s="3"/>
      <c r="C90" s="3"/>
      <c r="D90" s="27">
        <f t="shared" si="0"/>
        <v>0</v>
      </c>
      <c r="E90" s="3"/>
      <c r="F90" s="3"/>
      <c r="I90" s="3"/>
      <c r="J90" s="3"/>
      <c r="K90" s="3"/>
    </row>
    <row r="91" spans="1:11" x14ac:dyDescent="0.2">
      <c r="A91" s="44"/>
      <c r="B91" s="3"/>
      <c r="C91" s="3"/>
      <c r="D91" s="27">
        <f t="shared" si="0"/>
        <v>0</v>
      </c>
      <c r="E91" s="3"/>
      <c r="F91" s="3"/>
      <c r="I91" s="3"/>
      <c r="J91" s="3"/>
      <c r="K91" s="3"/>
    </row>
    <row r="92" spans="1:11" x14ac:dyDescent="0.2">
      <c r="A92" s="44"/>
      <c r="B92" s="3"/>
      <c r="C92" s="3"/>
      <c r="D92" s="27">
        <f t="shared" si="0"/>
        <v>0</v>
      </c>
      <c r="E92" s="3"/>
      <c r="F92" s="3"/>
      <c r="I92" s="3"/>
      <c r="J92" s="3"/>
      <c r="K92" s="3"/>
    </row>
    <row r="93" spans="1:11" x14ac:dyDescent="0.2">
      <c r="A93" s="44"/>
      <c r="B93" s="3"/>
      <c r="C93" s="3"/>
      <c r="D93" s="27">
        <f t="shared" si="0"/>
        <v>0</v>
      </c>
      <c r="E93" s="3"/>
      <c r="F93" s="3"/>
      <c r="I93" s="3"/>
      <c r="J93" s="3"/>
      <c r="K93" s="3"/>
    </row>
    <row r="94" spans="1:11" x14ac:dyDescent="0.2">
      <c r="A94" s="44"/>
      <c r="B94" s="3"/>
      <c r="C94" s="3"/>
      <c r="D94" s="27">
        <f t="shared" si="0"/>
        <v>0</v>
      </c>
      <c r="E94" s="3"/>
      <c r="F94" s="3"/>
      <c r="I94" s="3"/>
      <c r="J94" s="3"/>
      <c r="K94" s="3"/>
    </row>
    <row r="95" spans="1:11" x14ac:dyDescent="0.2">
      <c r="A95" s="44"/>
      <c r="D95" s="27">
        <f t="shared" si="0"/>
        <v>0</v>
      </c>
      <c r="E95" s="3"/>
      <c r="F95" s="3"/>
      <c r="I95" s="3"/>
      <c r="J95" s="3"/>
      <c r="K95" s="3"/>
    </row>
    <row r="96" spans="1:11" x14ac:dyDescent="0.2">
      <c r="A96" s="44"/>
      <c r="B96" s="3"/>
      <c r="C96" s="3"/>
      <c r="D96" s="27">
        <f t="shared" si="0"/>
        <v>0</v>
      </c>
      <c r="E96" s="3"/>
      <c r="F96" s="3"/>
      <c r="I96" s="3"/>
      <c r="J96" s="3"/>
      <c r="K96" s="3"/>
    </row>
    <row r="97" spans="1:11" x14ac:dyDescent="0.2">
      <c r="A97" s="44"/>
      <c r="B97" s="3"/>
      <c r="C97" s="3"/>
      <c r="D97" s="27">
        <f t="shared" si="0"/>
        <v>0</v>
      </c>
      <c r="E97" s="3"/>
      <c r="F97" s="3"/>
      <c r="I97" s="3"/>
      <c r="J97" s="3"/>
      <c r="K97" s="3"/>
    </row>
    <row r="98" spans="1:11" x14ac:dyDescent="0.2">
      <c r="A98" s="44"/>
      <c r="D98" s="27">
        <f t="shared" si="0"/>
        <v>0</v>
      </c>
      <c r="E98" s="3"/>
      <c r="F98" s="3"/>
      <c r="I98" s="3"/>
    </row>
    <row r="99" spans="1:11" x14ac:dyDescent="0.2">
      <c r="A99" s="44"/>
      <c r="D99" s="27">
        <f t="shared" si="0"/>
        <v>0</v>
      </c>
      <c r="E99" s="3"/>
      <c r="F99" s="3"/>
      <c r="I99" s="3"/>
    </row>
    <row r="100" spans="1:11" x14ac:dyDescent="0.2">
      <c r="A100" s="44"/>
      <c r="D100" s="27">
        <f t="shared" si="0"/>
        <v>0</v>
      </c>
      <c r="E100" s="3"/>
      <c r="F100" s="3"/>
      <c r="I100" s="3"/>
    </row>
    <row r="101" spans="1:11" x14ac:dyDescent="0.2">
      <c r="A101" s="44"/>
      <c r="D101" s="27">
        <f t="shared" si="0"/>
        <v>0</v>
      </c>
      <c r="E101" s="3"/>
      <c r="F101" s="3"/>
      <c r="I101" s="3"/>
    </row>
    <row r="102" spans="1:11" x14ac:dyDescent="0.2">
      <c r="A102" s="44"/>
      <c r="D102" s="27">
        <f t="shared" si="0"/>
        <v>0</v>
      </c>
      <c r="E102" s="3"/>
      <c r="F102" s="3"/>
      <c r="I102" s="3"/>
    </row>
    <row r="103" spans="1:11" x14ac:dyDescent="0.2">
      <c r="A103" s="44"/>
      <c r="D103" s="27">
        <f t="shared" si="0"/>
        <v>0</v>
      </c>
      <c r="E103" s="3"/>
      <c r="F103" s="3"/>
      <c r="I103" s="3"/>
    </row>
    <row r="104" spans="1:11" x14ac:dyDescent="0.2">
      <c r="A104" s="44"/>
      <c r="D104" s="27">
        <f t="shared" si="0"/>
        <v>0</v>
      </c>
      <c r="E104" s="3"/>
      <c r="F104" s="3"/>
      <c r="I104" s="3"/>
    </row>
    <row r="105" spans="1:11" x14ac:dyDescent="0.2">
      <c r="A105" s="44"/>
      <c r="D105" s="27">
        <f t="shared" si="0"/>
        <v>0</v>
      </c>
      <c r="E105" s="3"/>
      <c r="F105" s="3"/>
      <c r="I105" s="3"/>
    </row>
    <row r="106" spans="1:11" x14ac:dyDescent="0.2">
      <c r="A106" s="44"/>
      <c r="D106" s="27">
        <f t="shared" si="0"/>
        <v>0</v>
      </c>
      <c r="E106" s="3"/>
      <c r="F106" s="3"/>
      <c r="I106" s="3"/>
    </row>
    <row r="107" spans="1:11" x14ac:dyDescent="0.2">
      <c r="A107" s="44"/>
      <c r="D107" s="27">
        <f t="shared" si="0"/>
        <v>0</v>
      </c>
      <c r="E107" s="3"/>
      <c r="F107" s="3"/>
      <c r="I107" s="3"/>
    </row>
    <row r="108" spans="1:11" x14ac:dyDescent="0.2">
      <c r="A108" s="44"/>
      <c r="D108" s="27">
        <f t="shared" si="0"/>
        <v>0</v>
      </c>
      <c r="E108" s="3"/>
      <c r="F108" s="3"/>
      <c r="I108" s="3"/>
    </row>
    <row r="109" spans="1:11" x14ac:dyDescent="0.2">
      <c r="A109" s="44"/>
      <c r="D109" s="27">
        <f t="shared" si="0"/>
        <v>0</v>
      </c>
      <c r="E109" s="3"/>
      <c r="F109" s="3"/>
      <c r="I109" s="3"/>
    </row>
    <row r="110" spans="1:11" x14ac:dyDescent="0.2">
      <c r="A110" s="44"/>
      <c r="D110" s="27">
        <f t="shared" si="0"/>
        <v>0</v>
      </c>
      <c r="E110" s="3"/>
      <c r="F110" s="3"/>
      <c r="I110" s="3"/>
    </row>
    <row r="111" spans="1:11" x14ac:dyDescent="0.2">
      <c r="A111" s="44"/>
      <c r="D111" s="27">
        <f t="shared" si="0"/>
        <v>0</v>
      </c>
      <c r="E111" s="3"/>
      <c r="F111" s="3"/>
      <c r="I111" s="3"/>
    </row>
    <row r="112" spans="1:11" x14ac:dyDescent="0.2">
      <c r="A112" s="44"/>
      <c r="D112" s="27">
        <f t="shared" si="0"/>
        <v>0</v>
      </c>
      <c r="E112" s="3"/>
      <c r="F112" s="3"/>
      <c r="I112" s="3"/>
    </row>
    <row r="113" spans="1:9" x14ac:dyDescent="0.2">
      <c r="A113" s="44"/>
      <c r="D113" s="27">
        <f t="shared" si="0"/>
        <v>0</v>
      </c>
      <c r="E113" s="3"/>
      <c r="F113" s="3"/>
      <c r="I113" s="3"/>
    </row>
    <row r="114" spans="1:9" x14ac:dyDescent="0.2">
      <c r="A114" s="44"/>
      <c r="D114" s="27">
        <f t="shared" si="0"/>
        <v>0</v>
      </c>
      <c r="E114" s="3"/>
      <c r="F114" s="3"/>
      <c r="I114" s="3"/>
    </row>
    <row r="129" customFormat="1" x14ac:dyDescent="0.2"/>
    <row r="130" customFormat="1" x14ac:dyDescent="0.2"/>
  </sheetData>
  <mergeCells count="2">
    <mergeCell ref="G5:J5"/>
    <mergeCell ref="K5:M5"/>
  </mergeCells>
  <conditionalFormatting sqref="B7:D7">
    <cfRule type="colorScale" priority="2">
      <colorScale>
        <cfvo type="min"/>
        <cfvo type="percentile" val="50"/>
        <cfvo type="max"/>
        <color rgb="FFF8696B"/>
        <color rgb="FFFFEB84"/>
        <color rgb="FF63BE7B"/>
      </colorScale>
    </cfRule>
  </conditionalFormatting>
  <conditionalFormatting sqref="B7:M7">
    <cfRule type="colorScale" priority="1">
      <colorScale>
        <cfvo type="min"/>
        <cfvo type="percentile" val="50"/>
        <cfvo type="max"/>
        <color rgb="FFF8696B"/>
        <color rgb="FFFFEB84"/>
        <color rgb="FF63BE7B"/>
      </colorScale>
    </cfRule>
  </conditionalFormatting>
  <conditionalFormatting sqref="G7:J7">
    <cfRule type="colorScale" priority="3">
      <colorScale>
        <cfvo type="min"/>
        <cfvo type="percentile" val="50"/>
        <cfvo type="max"/>
        <color rgb="FFF8696B"/>
        <color rgb="FFFFEB84"/>
        <color rgb="FF63BE7B"/>
      </colorScale>
    </cfRule>
  </conditionalFormatting>
  <conditionalFormatting sqref="G7:M7 B7:D7">
    <cfRule type="colorScale" priority="4">
      <colorScale>
        <cfvo type="min"/>
        <cfvo type="percentile" val="50"/>
        <cfvo type="max"/>
        <color rgb="FFF8696B"/>
        <color rgb="FFFFEB84"/>
        <color rgb="FF63BE7B"/>
      </colorScale>
    </cfRule>
    <cfRule type="colorScale" priority="5">
      <colorScale>
        <cfvo type="min"/>
        <cfvo type="max"/>
        <color rgb="FFFCFCFF"/>
        <color rgb="FF63BE7B"/>
      </colorScale>
    </cfRule>
  </conditionalFormatting>
  <conditionalFormatting sqref="K7:M7">
    <cfRule type="colorScale" priority="6">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14"/>
  <sheetViews>
    <sheetView workbookViewId="0">
      <pane ySplit="7" topLeftCell="A97" activePane="bottomLeft" state="frozen"/>
      <selection pane="bottomLeft" activeCell="A8" sqref="A8:XFD130"/>
    </sheetView>
  </sheetViews>
  <sheetFormatPr baseColWidth="10" defaultRowHeight="16" x14ac:dyDescent="0.2"/>
  <cols>
    <col min="1" max="1" width="31.83203125" customWidth="1"/>
    <col min="2" max="2" width="13.33203125" customWidth="1"/>
    <col min="3" max="3" width="14.33203125" customWidth="1"/>
    <col min="4" max="4" width="16.6640625" customWidth="1"/>
    <col min="5" max="5" width="16.83203125" customWidth="1"/>
    <col min="6" max="6" width="17.6640625" customWidth="1"/>
    <col min="7" max="7" width="12.1640625" customWidth="1"/>
    <col min="8" max="9" width="22" bestFit="1" customWidth="1"/>
    <col min="10" max="11" width="22.6640625" bestFit="1" customWidth="1"/>
    <col min="12" max="12" width="23.83203125" bestFit="1" customWidth="1"/>
    <col min="13" max="13" width="19.5" bestFit="1" customWidth="1"/>
    <col min="14" max="14" width="13.33203125" bestFit="1" customWidth="1"/>
  </cols>
  <sheetData>
    <row r="1" spans="1:15" s="30" customFormat="1" ht="18" customHeight="1" x14ac:dyDescent="0.2">
      <c r="A1" s="8"/>
    </row>
    <row r="2" spans="1:15" s="30" customFormat="1" ht="21" customHeight="1" x14ac:dyDescent="0.2">
      <c r="A2" s="8"/>
      <c r="B2" s="31" t="s">
        <v>84</v>
      </c>
    </row>
    <row r="3" spans="1:15" s="30" customFormat="1" x14ac:dyDescent="0.2">
      <c r="A3" s="21"/>
      <c r="B3" s="31"/>
      <c r="C3" s="31"/>
      <c r="D3" s="31"/>
      <c r="E3" s="31"/>
      <c r="F3" s="31"/>
      <c r="G3" s="31"/>
      <c r="H3" s="31"/>
      <c r="I3" s="31"/>
      <c r="J3" s="31"/>
      <c r="K3" s="31"/>
      <c r="L3" s="31"/>
      <c r="M3" s="31"/>
      <c r="N3" s="31"/>
      <c r="O3" s="31"/>
    </row>
    <row r="4" spans="1:15" s="30" customFormat="1" x14ac:dyDescent="0.2">
      <c r="A4" s="22"/>
      <c r="B4" s="38"/>
      <c r="C4" s="38"/>
      <c r="D4" s="38"/>
      <c r="E4" s="31"/>
      <c r="F4" s="31"/>
      <c r="G4" s="31"/>
      <c r="H4" s="31"/>
      <c r="I4" s="31"/>
      <c r="J4" s="31"/>
      <c r="K4" s="31"/>
      <c r="L4" s="31"/>
      <c r="M4" s="31"/>
      <c r="N4" s="31"/>
      <c r="O4" s="31"/>
    </row>
    <row r="5" spans="1:15" s="11" customFormat="1" x14ac:dyDescent="0.2">
      <c r="A5" s="13"/>
      <c r="B5" s="13" t="s">
        <v>83</v>
      </c>
      <c r="C5" s="13"/>
      <c r="D5" s="13"/>
      <c r="E5" s="13"/>
      <c r="F5" s="24"/>
      <c r="G5" s="29"/>
      <c r="H5" s="29"/>
      <c r="I5" s="29"/>
      <c r="J5" s="29"/>
      <c r="K5" s="29"/>
      <c r="L5" s="29"/>
      <c r="M5" s="29"/>
      <c r="N5" s="13"/>
      <c r="O5" s="13"/>
    </row>
    <row r="6" spans="1:15" s="11" customFormat="1" x14ac:dyDescent="0.2">
      <c r="A6" s="13"/>
      <c r="B6" s="12" t="str">
        <f>'Begroting overzicht'!A12</f>
        <v>vb: Eten</v>
      </c>
      <c r="C6" s="12" t="str">
        <f>'Begroting overzicht'!D8</f>
        <v>vb: Brandstof</v>
      </c>
      <c r="D6" s="12" t="str">
        <f>'Begroting overzicht'!D9</f>
        <v>vb: Overnachtingen</v>
      </c>
      <c r="E6" s="12" t="str">
        <f>'Begroting overzicht'!D10</f>
        <v>vb: Activiteiten</v>
      </c>
      <c r="F6" s="12" t="str">
        <f>'Begroting overzicht'!D11</f>
        <v>vb: Tol</v>
      </c>
      <c r="G6" s="12" t="str">
        <f>'Begroting overzicht'!D12</f>
        <v>Overige</v>
      </c>
      <c r="H6" s="12" t="str">
        <f>'Begroting overzicht'!D13</f>
        <v>Extra gez. variable kosten</v>
      </c>
      <c r="I6" s="12" t="str">
        <f>'Begroting overzicht'!D14</f>
        <v>Extra gez. variable kosten</v>
      </c>
      <c r="J6" s="12" t="str">
        <f>'Begroting overzicht'!D21</f>
        <v>Extra pers. variable kosten</v>
      </c>
      <c r="K6" s="12" t="str">
        <f>'Begroting overzicht'!D22</f>
        <v>Extra pers. variable kosten</v>
      </c>
      <c r="L6" s="12" t="s">
        <v>44</v>
      </c>
      <c r="M6" s="12" t="s">
        <v>45</v>
      </c>
      <c r="N6" s="12" t="s">
        <v>1</v>
      </c>
      <c r="O6" s="12" t="s">
        <v>2</v>
      </c>
    </row>
    <row r="7" spans="1:15" x14ac:dyDescent="0.2">
      <c r="A7" s="13" t="s">
        <v>0</v>
      </c>
      <c r="B7" s="2">
        <f>'Begroting overzicht'!B12-(SUM(B8:B64))</f>
        <v>0</v>
      </c>
      <c r="C7" s="2">
        <f>'Begroting overzicht'!E8-(SUM(C8:C64))</f>
        <v>0</v>
      </c>
      <c r="D7" s="2">
        <f>'Begroting overzicht'!E9-(SUM(D8:D64))</f>
        <v>0</v>
      </c>
      <c r="E7" s="4">
        <f>'Begroting overzicht'!E10-SUM(E8:E64)</f>
        <v>0</v>
      </c>
      <c r="F7" s="25">
        <f>SUM(F8:F64)</f>
        <v>0</v>
      </c>
      <c r="G7" s="2">
        <f>'Begroting overzicht'!E12-(SUM(G8:G64))</f>
        <v>0</v>
      </c>
      <c r="H7" s="2">
        <f>'Begroting overzicht'!E13-(SUM(H8:H64))</f>
        <v>0</v>
      </c>
      <c r="I7" s="2">
        <f>'Begroting overzicht'!E14-(SUM(I8:I64))</f>
        <v>0</v>
      </c>
      <c r="J7" s="2">
        <f>'Begroting overzicht'!E21-(SUM(J8:J64))</f>
        <v>0</v>
      </c>
      <c r="K7" s="2">
        <f>'Begroting overzicht'!E22-(SUM(K8:K64))</f>
        <v>0</v>
      </c>
      <c r="L7" s="2">
        <f>((SUM('Begroting overzicht'!B8:B15))-('Begroting overzicht'!B12))-(SUM(L8:L64))</f>
        <v>0</v>
      </c>
      <c r="M7" s="2">
        <f>(SUM('Begroting overzicht'!B21:B26))-(SUM(M8:M64))</f>
        <v>0</v>
      </c>
    </row>
    <row r="8" spans="1:15" x14ac:dyDescent="0.2">
      <c r="A8" s="44"/>
      <c r="C8" s="1"/>
      <c r="D8" s="1"/>
      <c r="E8" s="1"/>
      <c r="F8" s="1"/>
      <c r="G8" s="1"/>
      <c r="H8" s="1"/>
      <c r="I8" s="1"/>
      <c r="J8" s="1"/>
      <c r="K8" s="1"/>
      <c r="L8" s="1"/>
      <c r="M8" s="1"/>
    </row>
    <row r="9" spans="1:15" x14ac:dyDescent="0.2">
      <c r="A9" s="44"/>
      <c r="B9" s="1"/>
      <c r="C9" s="1"/>
      <c r="D9" s="1"/>
      <c r="E9" s="1"/>
      <c r="F9" s="1"/>
      <c r="G9" s="1"/>
      <c r="H9" s="1"/>
      <c r="I9" s="1"/>
      <c r="J9" s="1"/>
      <c r="K9" s="1"/>
      <c r="L9" s="1"/>
      <c r="M9" s="1"/>
    </row>
    <row r="10" spans="1:15" x14ac:dyDescent="0.2">
      <c r="A10" s="44"/>
      <c r="B10" s="1"/>
      <c r="C10" s="1"/>
      <c r="D10" s="1"/>
      <c r="F10" s="1"/>
      <c r="G10" s="1"/>
      <c r="H10" s="1"/>
      <c r="I10" s="1"/>
      <c r="J10" s="1"/>
      <c r="K10" s="1"/>
      <c r="L10" s="1"/>
      <c r="M10" s="1"/>
    </row>
    <row r="11" spans="1:15" x14ac:dyDescent="0.2">
      <c r="A11" s="44"/>
      <c r="B11" s="1"/>
      <c r="C11" s="1"/>
      <c r="D11" s="1"/>
      <c r="F11" s="1"/>
      <c r="G11" s="1"/>
      <c r="H11" s="1"/>
      <c r="I11" s="1"/>
      <c r="J11" s="1"/>
      <c r="K11" s="1"/>
      <c r="L11" s="1"/>
      <c r="M11" s="1"/>
    </row>
    <row r="12" spans="1:15" x14ac:dyDescent="0.2">
      <c r="A12" s="44"/>
      <c r="B12" s="1"/>
      <c r="C12" s="1"/>
      <c r="D12" s="1"/>
      <c r="F12" s="1"/>
      <c r="G12" s="1"/>
      <c r="H12" s="1"/>
      <c r="I12" s="1"/>
      <c r="J12" s="1"/>
      <c r="K12" s="1"/>
      <c r="L12" s="1"/>
      <c r="M12" s="1"/>
    </row>
    <row r="13" spans="1:15" x14ac:dyDescent="0.2">
      <c r="A13" s="44"/>
      <c r="B13" s="1"/>
      <c r="C13" s="1"/>
      <c r="D13" s="1"/>
      <c r="F13" s="1"/>
      <c r="G13" s="1"/>
      <c r="H13" s="1"/>
      <c r="I13" s="1"/>
      <c r="J13" s="1"/>
      <c r="K13" s="1"/>
      <c r="L13" s="1"/>
      <c r="M13" s="1"/>
    </row>
    <row r="14" spans="1:15" x14ac:dyDescent="0.2">
      <c r="A14" s="44"/>
      <c r="B14" s="1"/>
      <c r="C14" s="1"/>
      <c r="D14" s="1"/>
      <c r="F14" s="1"/>
      <c r="G14" s="1"/>
      <c r="H14" s="1"/>
      <c r="I14" s="1"/>
      <c r="J14" s="1"/>
      <c r="K14" s="1"/>
      <c r="L14" s="1"/>
      <c r="M14" s="1"/>
    </row>
    <row r="15" spans="1:15" x14ac:dyDescent="0.2">
      <c r="A15" s="44"/>
      <c r="B15" s="1"/>
      <c r="C15" s="1"/>
      <c r="D15" s="1"/>
      <c r="F15" s="1"/>
      <c r="G15" s="1"/>
      <c r="H15" s="1"/>
      <c r="I15" s="1"/>
      <c r="J15" s="1"/>
      <c r="K15" s="1"/>
      <c r="L15" s="1"/>
      <c r="M15" s="1"/>
    </row>
    <row r="16" spans="1:15" x14ac:dyDescent="0.2">
      <c r="A16" s="44"/>
      <c r="B16" s="1"/>
      <c r="D16" s="1"/>
      <c r="E16" s="1"/>
      <c r="F16" s="1"/>
      <c r="G16" s="1"/>
      <c r="H16" s="1"/>
      <c r="I16" s="1"/>
      <c r="J16" s="1"/>
      <c r="K16" s="1"/>
      <c r="L16" s="1"/>
      <c r="M16" s="1"/>
    </row>
    <row r="17" spans="1:17" x14ac:dyDescent="0.2">
      <c r="A17" s="44"/>
      <c r="B17" s="1"/>
      <c r="C17" s="1"/>
      <c r="D17" s="1"/>
      <c r="F17" s="1"/>
      <c r="G17" s="1"/>
      <c r="H17" s="1"/>
      <c r="I17" s="1"/>
      <c r="J17" s="1"/>
      <c r="K17" s="1"/>
      <c r="L17" s="1"/>
      <c r="M17" s="1"/>
    </row>
    <row r="18" spans="1:17" x14ac:dyDescent="0.2">
      <c r="A18" s="44"/>
      <c r="B18" s="1"/>
      <c r="D18" s="1"/>
      <c r="F18" s="1"/>
      <c r="G18" s="1"/>
      <c r="H18" s="1"/>
      <c r="I18" s="1"/>
      <c r="J18" s="1"/>
      <c r="K18" s="1"/>
      <c r="L18" s="1"/>
      <c r="M18" s="1"/>
    </row>
    <row r="19" spans="1:17" x14ac:dyDescent="0.2">
      <c r="A19" s="44"/>
      <c r="B19" s="1"/>
      <c r="C19" s="1"/>
      <c r="D19" s="1"/>
      <c r="F19" s="1"/>
      <c r="G19" s="1"/>
      <c r="H19" s="1"/>
      <c r="I19" s="1"/>
      <c r="J19" s="1"/>
      <c r="K19" s="1"/>
      <c r="L19" s="1"/>
      <c r="M19" s="1"/>
    </row>
    <row r="20" spans="1:17" x14ac:dyDescent="0.2">
      <c r="A20" s="44"/>
      <c r="B20" s="1"/>
      <c r="D20" s="1"/>
      <c r="F20" s="1"/>
      <c r="G20" s="1"/>
      <c r="H20" s="1"/>
      <c r="I20" s="1"/>
      <c r="J20" s="1"/>
      <c r="K20" s="1"/>
      <c r="L20" s="1"/>
      <c r="M20" s="1"/>
    </row>
    <row r="21" spans="1:17" x14ac:dyDescent="0.2">
      <c r="A21" s="44"/>
      <c r="B21" s="1"/>
      <c r="D21" s="1"/>
      <c r="F21" s="1"/>
      <c r="G21" s="1"/>
      <c r="H21" s="1"/>
      <c r="I21" s="1"/>
      <c r="J21" s="1"/>
      <c r="K21" s="1"/>
      <c r="L21" s="1"/>
      <c r="M21" s="1"/>
    </row>
    <row r="22" spans="1:17" x14ac:dyDescent="0.2">
      <c r="A22" s="44"/>
      <c r="B22" s="1"/>
      <c r="D22" s="1"/>
      <c r="F22" s="1"/>
      <c r="G22" s="1"/>
      <c r="H22" s="1"/>
      <c r="I22" s="1"/>
      <c r="J22" s="1"/>
      <c r="K22" s="1"/>
      <c r="L22" s="1"/>
      <c r="M22" s="1"/>
    </row>
    <row r="23" spans="1:17" x14ac:dyDescent="0.2">
      <c r="A23" s="44"/>
      <c r="B23" s="1"/>
      <c r="C23" s="1"/>
      <c r="D23" s="1"/>
      <c r="F23" s="1"/>
      <c r="G23" s="1"/>
      <c r="H23" s="1"/>
      <c r="I23" s="1"/>
      <c r="J23" s="1"/>
      <c r="K23" s="1"/>
      <c r="L23" s="1"/>
      <c r="M23" s="1"/>
    </row>
    <row r="24" spans="1:17" x14ac:dyDescent="0.2">
      <c r="A24" s="44"/>
      <c r="B24" s="1"/>
      <c r="C24" s="1"/>
      <c r="D24" s="1"/>
      <c r="F24" s="1"/>
      <c r="G24" s="1"/>
      <c r="H24" s="1"/>
      <c r="I24" s="1"/>
      <c r="J24" s="1"/>
      <c r="K24" s="1"/>
      <c r="L24" s="1"/>
      <c r="M24" s="1"/>
    </row>
    <row r="25" spans="1:17" x14ac:dyDescent="0.2">
      <c r="A25" s="44"/>
      <c r="B25" s="1"/>
      <c r="D25" s="1"/>
      <c r="F25" s="1"/>
      <c r="G25" s="1"/>
      <c r="H25" s="1"/>
      <c r="I25" s="1"/>
      <c r="J25" s="1"/>
      <c r="K25" s="1"/>
      <c r="L25" s="1"/>
      <c r="M25" s="1"/>
    </row>
    <row r="26" spans="1:17" x14ac:dyDescent="0.2">
      <c r="A26" s="44"/>
      <c r="B26" s="1"/>
      <c r="C26" s="1"/>
      <c r="D26" s="1"/>
      <c r="F26" s="1"/>
      <c r="G26" s="1"/>
      <c r="H26" s="1"/>
      <c r="I26" s="1"/>
      <c r="J26" s="1"/>
      <c r="K26" s="1"/>
      <c r="L26" s="1"/>
      <c r="M26" s="1"/>
      <c r="Q26" s="2"/>
    </row>
    <row r="27" spans="1:17" x14ac:dyDescent="0.2">
      <c r="A27" s="44"/>
      <c r="B27" s="1"/>
      <c r="C27" s="1"/>
      <c r="D27" s="1"/>
      <c r="F27" s="1"/>
      <c r="G27" s="1"/>
      <c r="H27" s="1"/>
      <c r="I27" s="1"/>
      <c r="J27" s="1"/>
      <c r="K27" s="1"/>
      <c r="L27" s="1"/>
      <c r="M27" s="1"/>
      <c r="Q27" s="2"/>
    </row>
    <row r="28" spans="1:17" x14ac:dyDescent="0.2">
      <c r="A28" s="44"/>
      <c r="B28" s="1"/>
      <c r="C28" s="1"/>
      <c r="D28" s="1"/>
      <c r="F28" s="1"/>
      <c r="G28" s="1"/>
      <c r="H28" s="1"/>
      <c r="I28" s="1"/>
      <c r="J28" s="1"/>
      <c r="K28" s="1"/>
      <c r="L28" s="1"/>
      <c r="M28" s="1"/>
      <c r="Q28" s="2"/>
    </row>
    <row r="29" spans="1:17" x14ac:dyDescent="0.2">
      <c r="A29" s="44"/>
      <c r="B29" s="1"/>
      <c r="C29" s="1"/>
      <c r="D29" s="1"/>
      <c r="F29" s="1"/>
      <c r="G29" s="1"/>
      <c r="H29" s="1"/>
      <c r="I29" s="1"/>
      <c r="J29" s="1"/>
      <c r="K29" s="1"/>
      <c r="L29" s="1"/>
      <c r="M29" s="1"/>
    </row>
    <row r="30" spans="1:17" x14ac:dyDescent="0.2">
      <c r="A30" s="44"/>
      <c r="B30" s="1"/>
      <c r="C30" s="1"/>
      <c r="D30" s="1"/>
      <c r="F30" s="1"/>
      <c r="G30" s="1"/>
      <c r="H30" s="1"/>
      <c r="I30" s="1"/>
      <c r="J30" s="1"/>
      <c r="K30" s="1"/>
      <c r="L30" s="1"/>
      <c r="M30" s="1"/>
    </row>
    <row r="31" spans="1:17" x14ac:dyDescent="0.2">
      <c r="A31" s="44"/>
      <c r="B31" s="1"/>
      <c r="C31" s="1"/>
      <c r="D31" s="1"/>
      <c r="F31" s="1"/>
      <c r="G31" s="1"/>
      <c r="H31" s="1"/>
      <c r="I31" s="1"/>
      <c r="J31" s="1"/>
      <c r="K31" s="1"/>
      <c r="L31" s="1"/>
      <c r="M31" s="1"/>
    </row>
    <row r="32" spans="1:17" x14ac:dyDescent="0.2">
      <c r="A32" s="44"/>
      <c r="B32" s="1"/>
      <c r="C32" s="1"/>
      <c r="D32" s="1"/>
      <c r="F32" s="1"/>
      <c r="G32" s="1"/>
      <c r="H32" s="1"/>
      <c r="I32" s="1"/>
      <c r="J32" s="1"/>
      <c r="K32" s="1"/>
      <c r="L32" s="1"/>
      <c r="M32" s="1"/>
    </row>
    <row r="33" spans="1:13" x14ac:dyDescent="0.2">
      <c r="A33" s="44"/>
      <c r="B33" s="1"/>
      <c r="C33" s="1"/>
      <c r="D33" s="1"/>
      <c r="F33" s="1"/>
      <c r="G33" s="1"/>
      <c r="H33" s="1"/>
      <c r="I33" s="1"/>
      <c r="J33" s="1"/>
      <c r="K33" s="1"/>
      <c r="L33" s="1"/>
      <c r="M33" s="1"/>
    </row>
    <row r="34" spans="1:13" x14ac:dyDescent="0.2">
      <c r="A34" s="44"/>
      <c r="B34" s="1"/>
      <c r="C34" s="1"/>
      <c r="D34" s="1"/>
      <c r="F34" s="1"/>
      <c r="G34" s="1"/>
      <c r="H34" s="1"/>
      <c r="I34" s="1"/>
      <c r="J34" s="1"/>
      <c r="K34" s="1"/>
      <c r="L34" s="1"/>
      <c r="M34" s="1"/>
    </row>
    <row r="35" spans="1:13" x14ac:dyDescent="0.2">
      <c r="A35" s="44"/>
      <c r="B35" s="1"/>
      <c r="C35" s="1"/>
      <c r="D35" s="1"/>
      <c r="F35" s="1"/>
      <c r="G35" s="1"/>
      <c r="H35" s="1"/>
      <c r="I35" s="1"/>
      <c r="J35" s="1"/>
      <c r="K35" s="1"/>
      <c r="L35" s="1"/>
      <c r="M35" s="1"/>
    </row>
    <row r="36" spans="1:13" x14ac:dyDescent="0.2">
      <c r="A36" s="44"/>
      <c r="C36" s="1"/>
      <c r="D36" s="1"/>
      <c r="F36" s="1"/>
      <c r="G36" s="1"/>
      <c r="H36" s="1"/>
      <c r="I36" s="1"/>
      <c r="J36" s="1"/>
      <c r="K36" s="1"/>
      <c r="L36" s="1"/>
      <c r="M36" s="1"/>
    </row>
    <row r="37" spans="1:13" x14ac:dyDescent="0.2">
      <c r="A37" s="44"/>
      <c r="B37" s="1"/>
      <c r="C37" s="1"/>
      <c r="D37" s="1"/>
      <c r="F37" s="1"/>
      <c r="G37" s="1"/>
      <c r="H37" s="1"/>
      <c r="I37" s="1"/>
      <c r="J37" s="1"/>
      <c r="K37" s="1"/>
      <c r="L37" s="1"/>
      <c r="M37" s="1"/>
    </row>
    <row r="38" spans="1:13" x14ac:dyDescent="0.2">
      <c r="A38" s="44"/>
      <c r="B38" s="1"/>
      <c r="C38" s="1"/>
      <c r="D38" s="1"/>
      <c r="F38" s="1"/>
      <c r="G38" s="1"/>
      <c r="H38" s="1"/>
      <c r="I38" s="1"/>
      <c r="J38" s="1"/>
      <c r="K38" s="1"/>
      <c r="L38" s="1"/>
      <c r="M38" s="1"/>
    </row>
    <row r="39" spans="1:13" x14ac:dyDescent="0.2">
      <c r="A39" s="44"/>
      <c r="B39" s="1"/>
      <c r="C39" s="1"/>
      <c r="D39" s="1"/>
      <c r="E39" s="1"/>
      <c r="G39" s="1"/>
      <c r="H39" s="1"/>
      <c r="I39" s="1"/>
      <c r="J39" s="1"/>
      <c r="K39" s="1"/>
      <c r="L39" s="1"/>
      <c r="M39" s="1"/>
    </row>
    <row r="40" spans="1:13" x14ac:dyDescent="0.2">
      <c r="A40" s="44"/>
      <c r="B40" s="1"/>
      <c r="C40" s="1"/>
      <c r="D40" s="1"/>
      <c r="F40" s="1"/>
      <c r="G40" s="1"/>
      <c r="H40" s="1"/>
      <c r="I40" s="1"/>
      <c r="J40" s="1"/>
      <c r="K40" s="1"/>
      <c r="L40" s="1"/>
      <c r="M40" s="1"/>
    </row>
    <row r="41" spans="1:13" x14ac:dyDescent="0.2">
      <c r="A41" s="44"/>
      <c r="B41" s="1"/>
      <c r="C41" s="1"/>
      <c r="D41" s="1"/>
      <c r="F41" s="1"/>
      <c r="G41" s="1"/>
      <c r="H41" s="1"/>
      <c r="I41" s="1"/>
      <c r="J41" s="1"/>
      <c r="K41" s="1"/>
      <c r="L41" s="1"/>
      <c r="M41" s="1"/>
    </row>
    <row r="42" spans="1:13" x14ac:dyDescent="0.2">
      <c r="A42" s="44"/>
      <c r="B42" s="1"/>
      <c r="C42" s="1"/>
      <c r="D42" s="1"/>
      <c r="F42" s="1"/>
      <c r="G42" s="1"/>
      <c r="H42" s="1"/>
      <c r="I42" s="1"/>
      <c r="J42" s="1"/>
      <c r="K42" s="1"/>
      <c r="L42" s="1"/>
      <c r="M42" s="1"/>
    </row>
    <row r="43" spans="1:13" x14ac:dyDescent="0.2">
      <c r="A43" s="44"/>
      <c r="B43" s="1"/>
      <c r="C43" s="1"/>
      <c r="D43" s="1"/>
      <c r="F43" s="1"/>
      <c r="G43" s="1"/>
      <c r="H43" s="1"/>
      <c r="I43" s="1"/>
      <c r="J43" s="1"/>
      <c r="K43" s="1"/>
      <c r="L43" s="1"/>
      <c r="M43" s="1"/>
    </row>
    <row r="44" spans="1:13" x14ac:dyDescent="0.2">
      <c r="A44" s="44"/>
      <c r="B44" s="1"/>
      <c r="C44" s="1"/>
      <c r="D44" s="1"/>
      <c r="F44" s="1"/>
      <c r="G44" s="1"/>
      <c r="H44" s="1"/>
      <c r="I44" s="1"/>
      <c r="J44" s="1"/>
      <c r="K44" s="1"/>
      <c r="L44" s="1"/>
      <c r="M44" s="1"/>
    </row>
    <row r="45" spans="1:13" x14ac:dyDescent="0.2">
      <c r="A45" s="44"/>
      <c r="B45" s="1"/>
      <c r="C45" s="1"/>
      <c r="D45" s="1"/>
      <c r="F45" s="1"/>
      <c r="G45" s="1"/>
      <c r="H45" s="1"/>
      <c r="I45" s="1"/>
      <c r="J45" s="1"/>
      <c r="K45" s="1"/>
      <c r="L45" s="1"/>
      <c r="M45" s="1"/>
    </row>
    <row r="46" spans="1:13" x14ac:dyDescent="0.2">
      <c r="A46" s="44"/>
      <c r="B46" s="1"/>
      <c r="C46" s="1"/>
      <c r="D46" s="1"/>
      <c r="F46" s="1"/>
      <c r="G46" s="1"/>
      <c r="H46" s="1"/>
      <c r="I46" s="1"/>
      <c r="J46" s="1"/>
      <c r="K46" s="1"/>
      <c r="L46" s="1"/>
      <c r="M46" s="1"/>
    </row>
    <row r="47" spans="1:13" x14ac:dyDescent="0.2">
      <c r="A47" s="44"/>
      <c r="B47" s="1"/>
      <c r="C47" s="1"/>
      <c r="D47" s="1"/>
      <c r="F47" s="1"/>
      <c r="G47" s="1"/>
      <c r="H47" s="1"/>
      <c r="I47" s="1"/>
      <c r="J47" s="1"/>
      <c r="K47" s="1"/>
      <c r="L47" s="1"/>
      <c r="M47" s="1"/>
    </row>
    <row r="48" spans="1:13" x14ac:dyDescent="0.2">
      <c r="A48" s="44"/>
      <c r="B48" s="1"/>
      <c r="C48" s="1"/>
      <c r="D48" s="1"/>
      <c r="F48" s="1"/>
      <c r="G48" s="1"/>
      <c r="H48" s="1"/>
      <c r="I48" s="1"/>
      <c r="J48" s="1"/>
      <c r="K48" s="1"/>
      <c r="L48" s="1"/>
      <c r="M48" s="1"/>
    </row>
    <row r="49" spans="1:13" x14ac:dyDescent="0.2">
      <c r="A49" s="44"/>
      <c r="B49" s="1"/>
      <c r="C49" s="1"/>
      <c r="D49" s="1"/>
      <c r="F49" s="1"/>
      <c r="G49" s="1"/>
      <c r="H49" s="1"/>
      <c r="I49" s="1"/>
      <c r="J49" s="1"/>
      <c r="K49" s="1"/>
      <c r="L49" s="1"/>
      <c r="M49" s="1"/>
    </row>
    <row r="50" spans="1:13" x14ac:dyDescent="0.2">
      <c r="A50" s="44"/>
      <c r="B50" s="1"/>
      <c r="C50" s="1"/>
      <c r="D50" s="1"/>
      <c r="F50" s="1"/>
      <c r="G50" s="1"/>
      <c r="H50" s="1"/>
      <c r="I50" s="1"/>
      <c r="J50" s="1"/>
      <c r="K50" s="1"/>
      <c r="L50" s="1"/>
      <c r="M50" s="1"/>
    </row>
    <row r="51" spans="1:13" x14ac:dyDescent="0.2">
      <c r="A51" s="44"/>
      <c r="B51" s="1"/>
      <c r="C51" s="1"/>
      <c r="D51" s="1"/>
      <c r="F51" s="1"/>
      <c r="G51" s="1"/>
      <c r="H51" s="1"/>
      <c r="I51" s="1"/>
      <c r="J51" s="1"/>
      <c r="K51" s="1"/>
      <c r="L51" s="1"/>
      <c r="M51" s="1"/>
    </row>
    <row r="52" spans="1:13" x14ac:dyDescent="0.2">
      <c r="A52" s="44"/>
      <c r="B52" s="1"/>
      <c r="C52" s="1"/>
      <c r="D52" s="1"/>
      <c r="E52" s="1"/>
      <c r="F52" s="1"/>
      <c r="G52" s="1"/>
      <c r="H52" s="1"/>
      <c r="I52" s="1"/>
      <c r="J52" s="1"/>
      <c r="K52" s="1"/>
      <c r="L52" s="1"/>
      <c r="M52" s="1"/>
    </row>
    <row r="53" spans="1:13" x14ac:dyDescent="0.2">
      <c r="A53" s="44"/>
      <c r="B53" s="1"/>
      <c r="C53" s="1"/>
      <c r="D53" s="1"/>
      <c r="E53" s="1"/>
      <c r="F53" s="1"/>
      <c r="G53" s="1"/>
      <c r="H53" s="1"/>
      <c r="I53" s="1"/>
      <c r="J53" s="1"/>
      <c r="K53" s="1"/>
      <c r="L53" s="1"/>
      <c r="M53" s="1"/>
    </row>
    <row r="54" spans="1:13" x14ac:dyDescent="0.2">
      <c r="A54" s="44"/>
      <c r="B54" s="1"/>
      <c r="C54" s="1"/>
      <c r="D54" s="1"/>
      <c r="E54" s="1"/>
      <c r="F54" s="1"/>
      <c r="G54" s="1"/>
      <c r="H54" s="1"/>
      <c r="I54" s="1"/>
      <c r="J54" s="1"/>
      <c r="K54" s="1"/>
      <c r="L54" s="1"/>
      <c r="M54" s="1"/>
    </row>
    <row r="55" spans="1:13" x14ac:dyDescent="0.2">
      <c r="A55" s="44"/>
      <c r="B55" s="1"/>
      <c r="C55" s="1"/>
      <c r="D55" s="1"/>
      <c r="E55" s="1"/>
      <c r="F55" s="1"/>
      <c r="G55" s="1"/>
      <c r="H55" s="1"/>
      <c r="I55" s="1"/>
      <c r="J55" s="1"/>
      <c r="K55" s="1"/>
      <c r="L55" s="1"/>
      <c r="M55" s="1"/>
    </row>
    <row r="56" spans="1:13" x14ac:dyDescent="0.2">
      <c r="A56" s="44"/>
      <c r="B56" s="1"/>
      <c r="C56" s="1"/>
      <c r="D56" s="1"/>
      <c r="E56" s="1"/>
      <c r="F56" s="1"/>
      <c r="G56" s="1"/>
      <c r="H56" s="1"/>
      <c r="I56" s="1"/>
      <c r="J56" s="1"/>
      <c r="K56" s="1"/>
      <c r="L56" s="1"/>
      <c r="M56" s="1"/>
    </row>
    <row r="57" spans="1:13" x14ac:dyDescent="0.2">
      <c r="A57" s="44"/>
      <c r="B57" s="1"/>
      <c r="C57" s="1"/>
      <c r="D57" s="1"/>
      <c r="E57" s="1"/>
      <c r="F57" s="1"/>
      <c r="G57" s="1"/>
      <c r="H57" s="1"/>
      <c r="I57" s="1"/>
      <c r="J57" s="1"/>
      <c r="K57" s="1"/>
      <c r="L57" s="1"/>
      <c r="M57" s="1"/>
    </row>
    <row r="58" spans="1:13" x14ac:dyDescent="0.2">
      <c r="A58" s="44"/>
      <c r="B58" s="1"/>
      <c r="C58" s="1"/>
      <c r="D58" s="1"/>
      <c r="E58" s="1"/>
      <c r="F58" s="1"/>
      <c r="G58" s="1"/>
      <c r="H58" s="1"/>
      <c r="I58" s="1"/>
      <c r="J58" s="1"/>
      <c r="K58" s="1"/>
      <c r="L58" s="1"/>
      <c r="M58" s="1"/>
    </row>
    <row r="59" spans="1:13" x14ac:dyDescent="0.2">
      <c r="A59" s="44"/>
      <c r="B59" s="1"/>
      <c r="C59" s="1"/>
      <c r="D59" s="1"/>
      <c r="E59" s="1"/>
      <c r="F59" s="1"/>
      <c r="G59" s="1"/>
      <c r="H59" s="1"/>
      <c r="I59" s="1"/>
      <c r="J59" s="1"/>
      <c r="K59" s="1"/>
      <c r="L59" s="1"/>
      <c r="M59" s="1"/>
    </row>
    <row r="60" spans="1:13" x14ac:dyDescent="0.2">
      <c r="A60" s="44"/>
      <c r="B60" s="1"/>
      <c r="C60" s="1"/>
      <c r="D60" s="1"/>
      <c r="F60" s="1"/>
      <c r="G60" s="1"/>
      <c r="H60" s="1"/>
      <c r="I60" s="1"/>
      <c r="J60" s="1"/>
      <c r="K60" s="1"/>
      <c r="L60" s="1"/>
      <c r="M60" s="1"/>
    </row>
    <row r="61" spans="1:13" x14ac:dyDescent="0.2">
      <c r="A61" s="44"/>
      <c r="B61" s="1"/>
      <c r="C61" s="1"/>
      <c r="D61" s="1"/>
      <c r="F61" s="1"/>
      <c r="G61" s="1"/>
      <c r="H61" s="1"/>
      <c r="I61" s="1"/>
      <c r="J61" s="1"/>
      <c r="K61" s="1"/>
      <c r="L61" s="1"/>
      <c r="M61" s="1"/>
    </row>
    <row r="62" spans="1:13" x14ac:dyDescent="0.2">
      <c r="A62" s="44"/>
      <c r="B62" s="1"/>
      <c r="C62" s="1"/>
      <c r="D62" s="1"/>
      <c r="F62" s="1"/>
      <c r="G62" s="1"/>
      <c r="H62" s="1"/>
      <c r="I62" s="1"/>
      <c r="J62" s="1"/>
      <c r="K62" s="1"/>
      <c r="L62" s="1"/>
      <c r="M62" s="1"/>
    </row>
    <row r="63" spans="1:13" x14ac:dyDescent="0.2">
      <c r="A63" s="44"/>
      <c r="B63" s="1"/>
      <c r="C63" s="1"/>
      <c r="D63" s="1"/>
      <c r="F63" s="1"/>
      <c r="G63" s="1"/>
      <c r="H63" s="1"/>
      <c r="I63" s="1"/>
      <c r="J63" s="1"/>
      <c r="K63" s="1"/>
      <c r="L63" s="1"/>
      <c r="M63" s="1"/>
    </row>
    <row r="64" spans="1:13" x14ac:dyDescent="0.2">
      <c r="A64" s="44"/>
      <c r="B64" s="1"/>
      <c r="C64" s="1"/>
      <c r="D64" s="1"/>
      <c r="F64" s="1"/>
      <c r="G64" s="1"/>
      <c r="H64" s="1"/>
      <c r="I64" s="1"/>
      <c r="J64" s="1"/>
      <c r="K64" s="1"/>
      <c r="L64" s="1"/>
      <c r="M64" s="1"/>
    </row>
    <row r="65" spans="1:16" s="30" customFormat="1" x14ac:dyDescent="0.2">
      <c r="A65" s="31"/>
      <c r="B65" s="41" t="s">
        <v>46</v>
      </c>
      <c r="C65" s="31"/>
      <c r="D65" s="31"/>
      <c r="E65" s="31"/>
      <c r="H65" s="32" t="s">
        <v>49</v>
      </c>
      <c r="I65" s="32"/>
      <c r="J65" s="32" t="s">
        <v>50</v>
      </c>
      <c r="K65" s="31"/>
      <c r="L65" s="31"/>
      <c r="M65" s="31"/>
      <c r="N65" s="31"/>
      <c r="O65" s="31"/>
      <c r="P65" s="31"/>
    </row>
    <row r="66" spans="1:16" s="30" customFormat="1" x14ac:dyDescent="0.2">
      <c r="A66" s="31"/>
      <c r="B66" s="41"/>
      <c r="C66" s="31"/>
      <c r="D66" s="31"/>
      <c r="E66" s="31"/>
      <c r="H66" s="42">
        <v>1.75</v>
      </c>
      <c r="I66" s="31"/>
      <c r="J66" s="43">
        <v>10</v>
      </c>
      <c r="K66" s="31"/>
      <c r="L66" s="31"/>
      <c r="M66" s="31"/>
      <c r="N66" s="31"/>
      <c r="O66" s="31"/>
      <c r="P66" s="31"/>
    </row>
    <row r="67" spans="1:16" s="11" customFormat="1" x14ac:dyDescent="0.2">
      <c r="A67" s="12"/>
      <c r="D67" s="13" t="s">
        <v>53</v>
      </c>
      <c r="E67" s="12"/>
      <c r="H67" s="12" t="s">
        <v>51</v>
      </c>
      <c r="J67" s="12" t="s">
        <v>52</v>
      </c>
      <c r="K67" s="12"/>
      <c r="L67" s="12"/>
      <c r="M67" s="12"/>
      <c r="N67" s="12"/>
      <c r="O67" s="12"/>
      <c r="P67" s="12"/>
    </row>
    <row r="68" spans="1:16" s="11" customFormat="1" x14ac:dyDescent="0.2">
      <c r="A68" s="13" t="s">
        <v>0</v>
      </c>
      <c r="B68" s="12" t="s">
        <v>47</v>
      </c>
      <c r="C68" s="12" t="s">
        <v>48</v>
      </c>
      <c r="D68" s="17">
        <f>SUM(D69:D114)</f>
        <v>0</v>
      </c>
      <c r="E68" s="26" t="s">
        <v>54</v>
      </c>
      <c r="F68" s="12" t="s">
        <v>55</v>
      </c>
      <c r="H68" s="16">
        <f>'Begroting overzicht'!E8-((D68/J66)*H66)</f>
        <v>0</v>
      </c>
      <c r="I68" s="12"/>
      <c r="J68" s="28">
        <f>(H68/H66)*J66</f>
        <v>0</v>
      </c>
      <c r="K68" s="12"/>
      <c r="L68" s="12"/>
      <c r="M68" s="12"/>
      <c r="N68" s="12"/>
      <c r="O68" s="12"/>
      <c r="P68" s="26"/>
    </row>
    <row r="69" spans="1:16" x14ac:dyDescent="0.2">
      <c r="A69" s="44"/>
      <c r="B69" s="3"/>
      <c r="C69" s="3"/>
      <c r="D69" s="27">
        <f t="shared" ref="D69:D114" si="0">C69-B69</f>
        <v>0</v>
      </c>
      <c r="E69" s="3"/>
      <c r="F69" s="3"/>
      <c r="G69" s="3"/>
      <c r="H69" s="3"/>
      <c r="I69" s="3"/>
      <c r="J69" s="3"/>
      <c r="K69" s="3"/>
      <c r="M69" s="3"/>
      <c r="N69" s="3"/>
      <c r="O69" s="3"/>
    </row>
    <row r="70" spans="1:16" x14ac:dyDescent="0.2">
      <c r="A70" s="44"/>
      <c r="B70" s="3"/>
      <c r="C70" s="3"/>
      <c r="D70" s="27">
        <f t="shared" si="0"/>
        <v>0</v>
      </c>
      <c r="E70" s="3"/>
      <c r="F70" s="3"/>
      <c r="G70" s="3"/>
      <c r="H70" s="3"/>
      <c r="I70" s="3"/>
      <c r="J70" s="3"/>
      <c r="K70" s="3"/>
      <c r="M70" s="3"/>
      <c r="N70" s="3"/>
      <c r="O70" s="3"/>
    </row>
    <row r="71" spans="1:16" x14ac:dyDescent="0.2">
      <c r="A71" s="44"/>
      <c r="B71" s="3"/>
      <c r="C71" s="3"/>
      <c r="D71" s="27">
        <f t="shared" si="0"/>
        <v>0</v>
      </c>
      <c r="E71" s="3"/>
      <c r="F71" s="3"/>
      <c r="G71" s="3"/>
      <c r="H71" s="3"/>
      <c r="I71" s="3"/>
      <c r="J71" s="3"/>
      <c r="K71" s="3"/>
      <c r="M71" s="3"/>
      <c r="N71" s="3"/>
      <c r="O71" s="3"/>
    </row>
    <row r="72" spans="1:16" x14ac:dyDescent="0.2">
      <c r="A72" s="44"/>
      <c r="B72" s="3"/>
      <c r="C72" s="3"/>
      <c r="D72" s="27">
        <f t="shared" si="0"/>
        <v>0</v>
      </c>
      <c r="E72" s="3"/>
      <c r="F72" s="3"/>
      <c r="G72" s="3"/>
      <c r="H72" s="3"/>
      <c r="I72" s="3"/>
      <c r="J72" s="3"/>
      <c r="K72" s="3"/>
      <c r="M72" s="3"/>
      <c r="N72" s="3"/>
      <c r="O72" s="3"/>
    </row>
    <row r="73" spans="1:16" x14ac:dyDescent="0.2">
      <c r="A73" s="44"/>
      <c r="B73" s="3"/>
      <c r="C73" s="3"/>
      <c r="D73" s="27">
        <f t="shared" si="0"/>
        <v>0</v>
      </c>
      <c r="E73" s="3"/>
      <c r="F73" s="3"/>
      <c r="G73" s="3"/>
      <c r="H73" s="3"/>
      <c r="I73" s="3"/>
      <c r="J73" s="3"/>
      <c r="K73" s="3"/>
      <c r="M73" s="3"/>
      <c r="N73" s="3"/>
      <c r="O73" s="3"/>
    </row>
    <row r="74" spans="1:16" x14ac:dyDescent="0.2">
      <c r="A74" s="44"/>
      <c r="B74" s="3"/>
      <c r="C74" s="3"/>
      <c r="D74" s="27">
        <f t="shared" si="0"/>
        <v>0</v>
      </c>
      <c r="E74" s="3"/>
      <c r="F74" s="3"/>
      <c r="G74" s="3"/>
      <c r="H74" s="3"/>
      <c r="I74" s="3"/>
      <c r="J74" s="3"/>
      <c r="K74" s="3"/>
      <c r="M74" s="3"/>
      <c r="N74" s="3"/>
      <c r="O74" s="3"/>
    </row>
    <row r="75" spans="1:16" x14ac:dyDescent="0.2">
      <c r="A75" s="44"/>
      <c r="B75" s="3"/>
      <c r="C75" s="3"/>
      <c r="D75" s="27">
        <f t="shared" si="0"/>
        <v>0</v>
      </c>
      <c r="E75" s="3"/>
      <c r="F75" s="3"/>
      <c r="G75" s="3"/>
      <c r="H75" s="3"/>
      <c r="I75" s="3"/>
      <c r="J75" s="3"/>
      <c r="K75" s="3"/>
      <c r="M75" s="3"/>
      <c r="N75" s="3"/>
      <c r="O75" s="3"/>
    </row>
    <row r="76" spans="1:16" x14ac:dyDescent="0.2">
      <c r="A76" s="44"/>
      <c r="B76" s="3"/>
      <c r="C76" s="3"/>
      <c r="D76" s="27">
        <f t="shared" si="0"/>
        <v>0</v>
      </c>
      <c r="E76" s="3"/>
      <c r="F76" s="3"/>
      <c r="G76" s="3"/>
      <c r="H76" s="3"/>
      <c r="I76" s="3"/>
      <c r="J76" s="3"/>
      <c r="K76" s="3"/>
      <c r="M76" s="3"/>
      <c r="N76" s="3"/>
      <c r="O76" s="3"/>
    </row>
    <row r="77" spans="1:16" x14ac:dyDescent="0.2">
      <c r="A77" s="44"/>
      <c r="B77" s="3"/>
      <c r="C77" s="3"/>
      <c r="D77" s="27">
        <f t="shared" si="0"/>
        <v>0</v>
      </c>
      <c r="E77" s="3"/>
      <c r="F77" s="3"/>
      <c r="G77" s="3"/>
      <c r="H77" s="3"/>
      <c r="I77" s="3"/>
      <c r="J77" s="3"/>
      <c r="K77" s="3"/>
      <c r="M77" s="3"/>
      <c r="N77" s="3"/>
      <c r="O77" s="3"/>
    </row>
    <row r="78" spans="1:16" x14ac:dyDescent="0.2">
      <c r="A78" s="44"/>
      <c r="B78" s="3"/>
      <c r="C78" s="3"/>
      <c r="D78" s="27">
        <f t="shared" si="0"/>
        <v>0</v>
      </c>
      <c r="E78" s="3"/>
      <c r="F78" s="3"/>
      <c r="G78" s="3"/>
      <c r="H78" s="3"/>
      <c r="I78" s="3"/>
      <c r="J78" s="3"/>
      <c r="K78" s="3"/>
      <c r="M78" s="3"/>
      <c r="N78" s="3"/>
      <c r="O78" s="3"/>
    </row>
    <row r="79" spans="1:16" x14ac:dyDescent="0.2">
      <c r="A79" s="44"/>
      <c r="B79" s="3"/>
      <c r="C79" s="3"/>
      <c r="D79" s="27">
        <f t="shared" si="0"/>
        <v>0</v>
      </c>
      <c r="E79" s="3"/>
      <c r="F79" s="3"/>
      <c r="G79" s="3"/>
      <c r="H79" s="3"/>
      <c r="I79" s="3"/>
      <c r="J79" s="3"/>
      <c r="K79" s="3"/>
      <c r="M79" s="3"/>
      <c r="N79" s="3"/>
      <c r="O79" s="3"/>
    </row>
    <row r="80" spans="1:16" x14ac:dyDescent="0.2">
      <c r="A80" s="44"/>
      <c r="B80" s="3"/>
      <c r="C80" s="3"/>
      <c r="D80" s="27">
        <f t="shared" si="0"/>
        <v>0</v>
      </c>
      <c r="E80" s="3"/>
      <c r="F80" s="3"/>
      <c r="I80" s="3"/>
      <c r="J80" s="3"/>
      <c r="K80" s="3"/>
    </row>
    <row r="81" spans="1:11" x14ac:dyDescent="0.2">
      <c r="A81" s="44"/>
      <c r="B81" s="3"/>
      <c r="C81" s="3"/>
      <c r="D81" s="27">
        <f t="shared" si="0"/>
        <v>0</v>
      </c>
      <c r="E81" s="3"/>
      <c r="F81" s="3"/>
      <c r="I81" s="3"/>
      <c r="J81" s="3"/>
      <c r="K81" s="3"/>
    </row>
    <row r="82" spans="1:11" x14ac:dyDescent="0.2">
      <c r="A82" s="44"/>
      <c r="D82" s="27">
        <f t="shared" si="0"/>
        <v>0</v>
      </c>
      <c r="E82" s="3"/>
      <c r="F82" s="3"/>
      <c r="I82" s="3"/>
      <c r="J82" s="3"/>
      <c r="K82" s="3"/>
    </row>
    <row r="83" spans="1:11" x14ac:dyDescent="0.2">
      <c r="A83" s="44"/>
      <c r="B83" s="3"/>
      <c r="C83" s="3"/>
      <c r="D83" s="27">
        <f t="shared" si="0"/>
        <v>0</v>
      </c>
      <c r="E83" s="3"/>
      <c r="F83" s="3"/>
      <c r="I83" s="3"/>
      <c r="J83" s="3"/>
      <c r="K83" s="3"/>
    </row>
    <row r="84" spans="1:11" x14ac:dyDescent="0.2">
      <c r="A84" s="44"/>
      <c r="B84" s="3"/>
      <c r="C84" s="3"/>
      <c r="D84" s="27">
        <f t="shared" si="0"/>
        <v>0</v>
      </c>
      <c r="E84" s="3"/>
      <c r="F84" s="3"/>
      <c r="I84" s="3"/>
      <c r="J84" s="3"/>
      <c r="K84" s="3"/>
    </row>
    <row r="85" spans="1:11" x14ac:dyDescent="0.2">
      <c r="A85" s="44"/>
      <c r="D85" s="27">
        <f t="shared" si="0"/>
        <v>0</v>
      </c>
      <c r="E85" s="3"/>
      <c r="F85" s="3"/>
      <c r="I85" s="3"/>
      <c r="J85" s="3"/>
      <c r="K85" s="3"/>
    </row>
    <row r="86" spans="1:11" x14ac:dyDescent="0.2">
      <c r="A86" s="44"/>
      <c r="B86" s="3"/>
      <c r="C86" s="3"/>
      <c r="D86" s="27">
        <f t="shared" si="0"/>
        <v>0</v>
      </c>
      <c r="E86" s="3"/>
      <c r="F86" s="3"/>
      <c r="I86" s="3"/>
      <c r="J86" s="3"/>
      <c r="K86" s="3"/>
    </row>
    <row r="87" spans="1:11" x14ac:dyDescent="0.2">
      <c r="A87" s="44"/>
      <c r="B87" s="3"/>
      <c r="C87" s="3"/>
      <c r="D87" s="27">
        <f t="shared" si="0"/>
        <v>0</v>
      </c>
      <c r="E87" s="3"/>
      <c r="F87" s="3"/>
      <c r="I87" s="3"/>
      <c r="J87" s="3"/>
      <c r="K87" s="3"/>
    </row>
    <row r="88" spans="1:11" x14ac:dyDescent="0.2">
      <c r="A88" s="44"/>
      <c r="D88" s="27">
        <f t="shared" si="0"/>
        <v>0</v>
      </c>
      <c r="E88" s="3"/>
      <c r="F88" s="3"/>
      <c r="I88" s="3"/>
      <c r="J88" s="3"/>
      <c r="K88" s="3"/>
    </row>
    <row r="89" spans="1:11" x14ac:dyDescent="0.2">
      <c r="A89" s="44"/>
      <c r="B89" s="3"/>
      <c r="C89" s="3"/>
      <c r="D89" s="27">
        <f t="shared" si="0"/>
        <v>0</v>
      </c>
      <c r="E89" s="3"/>
      <c r="F89" s="3"/>
      <c r="I89" s="3"/>
      <c r="J89" s="3"/>
      <c r="K89" s="3"/>
    </row>
    <row r="90" spans="1:11" x14ac:dyDescent="0.2">
      <c r="A90" s="44"/>
      <c r="B90" s="3"/>
      <c r="C90" s="3"/>
      <c r="D90" s="27">
        <f t="shared" si="0"/>
        <v>0</v>
      </c>
      <c r="E90" s="3"/>
      <c r="F90" s="3"/>
      <c r="I90" s="3"/>
      <c r="J90" s="3"/>
      <c r="K90" s="3"/>
    </row>
    <row r="91" spans="1:11" x14ac:dyDescent="0.2">
      <c r="A91" s="44"/>
      <c r="B91" s="3"/>
      <c r="C91" s="3"/>
      <c r="D91" s="27">
        <f t="shared" si="0"/>
        <v>0</v>
      </c>
      <c r="E91" s="3"/>
      <c r="F91" s="3"/>
      <c r="I91" s="3"/>
      <c r="J91" s="3"/>
      <c r="K91" s="3"/>
    </row>
    <row r="92" spans="1:11" x14ac:dyDescent="0.2">
      <c r="A92" s="44"/>
      <c r="B92" s="3"/>
      <c r="C92" s="3"/>
      <c r="D92" s="27">
        <f t="shared" si="0"/>
        <v>0</v>
      </c>
      <c r="E92" s="3"/>
      <c r="F92" s="3"/>
      <c r="I92" s="3"/>
      <c r="J92" s="3"/>
      <c r="K92" s="3"/>
    </row>
    <row r="93" spans="1:11" x14ac:dyDescent="0.2">
      <c r="A93" s="44"/>
      <c r="B93" s="3"/>
      <c r="C93" s="3"/>
      <c r="D93" s="27">
        <f t="shared" si="0"/>
        <v>0</v>
      </c>
      <c r="E93" s="3"/>
      <c r="F93" s="3"/>
      <c r="I93" s="3"/>
      <c r="J93" s="3"/>
      <c r="K93" s="3"/>
    </row>
    <row r="94" spans="1:11" x14ac:dyDescent="0.2">
      <c r="A94" s="44"/>
      <c r="B94" s="3"/>
      <c r="C94" s="3"/>
      <c r="D94" s="27">
        <f t="shared" si="0"/>
        <v>0</v>
      </c>
      <c r="E94" s="3"/>
      <c r="F94" s="3"/>
      <c r="I94" s="3"/>
      <c r="J94" s="3"/>
      <c r="K94" s="3"/>
    </row>
    <row r="95" spans="1:11" x14ac:dyDescent="0.2">
      <c r="A95" s="44"/>
      <c r="D95" s="27">
        <f t="shared" si="0"/>
        <v>0</v>
      </c>
      <c r="E95" s="3"/>
      <c r="F95" s="3"/>
      <c r="I95" s="3"/>
      <c r="J95" s="3"/>
      <c r="K95" s="3"/>
    </row>
    <row r="96" spans="1:11" x14ac:dyDescent="0.2">
      <c r="A96" s="44"/>
      <c r="B96" s="3"/>
      <c r="C96" s="3"/>
      <c r="D96" s="27">
        <f t="shared" si="0"/>
        <v>0</v>
      </c>
      <c r="E96" s="3"/>
      <c r="F96" s="3"/>
      <c r="I96" s="3"/>
      <c r="J96" s="3"/>
      <c r="K96" s="3"/>
    </row>
    <row r="97" spans="1:11" x14ac:dyDescent="0.2">
      <c r="A97" s="44"/>
      <c r="B97" s="3"/>
      <c r="C97" s="3"/>
      <c r="D97" s="27">
        <f t="shared" si="0"/>
        <v>0</v>
      </c>
      <c r="E97" s="3"/>
      <c r="F97" s="3"/>
      <c r="I97" s="3"/>
      <c r="J97" s="3"/>
      <c r="K97" s="3"/>
    </row>
    <row r="98" spans="1:11" x14ac:dyDescent="0.2">
      <c r="A98" s="44"/>
      <c r="D98" s="27">
        <f t="shared" si="0"/>
        <v>0</v>
      </c>
      <c r="E98" s="3"/>
      <c r="F98" s="3"/>
      <c r="I98" s="3"/>
    </row>
    <row r="99" spans="1:11" x14ac:dyDescent="0.2">
      <c r="A99" s="44"/>
      <c r="D99" s="27">
        <f t="shared" si="0"/>
        <v>0</v>
      </c>
      <c r="E99" s="3"/>
      <c r="F99" s="3"/>
      <c r="I99" s="3"/>
    </row>
    <row r="100" spans="1:11" x14ac:dyDescent="0.2">
      <c r="A100" s="44"/>
      <c r="D100" s="27">
        <f t="shared" si="0"/>
        <v>0</v>
      </c>
      <c r="E100" s="3"/>
      <c r="F100" s="3"/>
      <c r="I100" s="3"/>
    </row>
    <row r="101" spans="1:11" x14ac:dyDescent="0.2">
      <c r="A101" s="44"/>
      <c r="D101" s="27">
        <f t="shared" si="0"/>
        <v>0</v>
      </c>
      <c r="E101" s="3"/>
      <c r="F101" s="3"/>
      <c r="I101" s="3"/>
    </row>
    <row r="102" spans="1:11" x14ac:dyDescent="0.2">
      <c r="A102" s="44"/>
      <c r="D102" s="27">
        <f t="shared" si="0"/>
        <v>0</v>
      </c>
      <c r="E102" s="3"/>
      <c r="F102" s="3"/>
      <c r="I102" s="3"/>
    </row>
    <row r="103" spans="1:11" x14ac:dyDescent="0.2">
      <c r="A103" s="44"/>
      <c r="D103" s="27">
        <f t="shared" si="0"/>
        <v>0</v>
      </c>
      <c r="E103" s="3"/>
      <c r="F103" s="3"/>
      <c r="I103" s="3"/>
    </row>
    <row r="104" spans="1:11" x14ac:dyDescent="0.2">
      <c r="A104" s="44"/>
      <c r="D104" s="27">
        <f t="shared" si="0"/>
        <v>0</v>
      </c>
      <c r="E104" s="3"/>
      <c r="F104" s="3"/>
      <c r="I104" s="3"/>
    </row>
    <row r="105" spans="1:11" x14ac:dyDescent="0.2">
      <c r="A105" s="44"/>
      <c r="D105" s="27">
        <f t="shared" si="0"/>
        <v>0</v>
      </c>
      <c r="E105" s="3"/>
      <c r="F105" s="3"/>
      <c r="I105" s="3"/>
    </row>
    <row r="106" spans="1:11" x14ac:dyDescent="0.2">
      <c r="A106" s="44"/>
      <c r="D106" s="27">
        <f t="shared" si="0"/>
        <v>0</v>
      </c>
      <c r="E106" s="3"/>
      <c r="F106" s="3"/>
      <c r="I106" s="3"/>
    </row>
    <row r="107" spans="1:11" x14ac:dyDescent="0.2">
      <c r="A107" s="44"/>
      <c r="D107" s="27">
        <f t="shared" si="0"/>
        <v>0</v>
      </c>
      <c r="E107" s="3"/>
      <c r="F107" s="3"/>
      <c r="I107" s="3"/>
    </row>
    <row r="108" spans="1:11" x14ac:dyDescent="0.2">
      <c r="A108" s="44"/>
      <c r="D108" s="27">
        <f t="shared" si="0"/>
        <v>0</v>
      </c>
      <c r="E108" s="3"/>
      <c r="F108" s="3"/>
      <c r="I108" s="3"/>
    </row>
    <row r="109" spans="1:11" x14ac:dyDescent="0.2">
      <c r="A109" s="44"/>
      <c r="D109" s="27">
        <f t="shared" si="0"/>
        <v>0</v>
      </c>
      <c r="E109" s="3"/>
      <c r="F109" s="3"/>
      <c r="I109" s="3"/>
    </row>
    <row r="110" spans="1:11" x14ac:dyDescent="0.2">
      <c r="A110" s="44"/>
      <c r="D110" s="27">
        <f t="shared" si="0"/>
        <v>0</v>
      </c>
      <c r="E110" s="3"/>
      <c r="F110" s="3"/>
      <c r="I110" s="3"/>
    </row>
    <row r="111" spans="1:11" x14ac:dyDescent="0.2">
      <c r="A111" s="44"/>
      <c r="D111" s="27">
        <f t="shared" si="0"/>
        <v>0</v>
      </c>
      <c r="E111" s="3"/>
      <c r="F111" s="3"/>
      <c r="I111" s="3"/>
    </row>
    <row r="112" spans="1:11" x14ac:dyDescent="0.2">
      <c r="A112" s="44"/>
      <c r="D112" s="27">
        <f t="shared" si="0"/>
        <v>0</v>
      </c>
      <c r="E112" s="3"/>
      <c r="F112" s="3"/>
      <c r="I112" s="3"/>
    </row>
    <row r="113" spans="1:9" x14ac:dyDescent="0.2">
      <c r="A113" s="44"/>
      <c r="D113" s="27">
        <f t="shared" si="0"/>
        <v>0</v>
      </c>
      <c r="E113" s="3"/>
      <c r="F113" s="3"/>
      <c r="I113" s="3"/>
    </row>
    <row r="114" spans="1:9" x14ac:dyDescent="0.2">
      <c r="A114" s="44"/>
      <c r="D114" s="27">
        <f t="shared" si="0"/>
        <v>0</v>
      </c>
      <c r="E114" s="3"/>
      <c r="F114" s="3"/>
      <c r="I114" s="3"/>
    </row>
  </sheetData>
  <mergeCells count="2">
    <mergeCell ref="G5:J5"/>
    <mergeCell ref="K5:M5"/>
  </mergeCells>
  <conditionalFormatting sqref="B7:D7">
    <cfRule type="colorScale" priority="2">
      <colorScale>
        <cfvo type="min"/>
        <cfvo type="percentile" val="50"/>
        <cfvo type="max"/>
        <color rgb="FFF8696B"/>
        <color rgb="FFFFEB84"/>
        <color rgb="FF63BE7B"/>
      </colorScale>
    </cfRule>
  </conditionalFormatting>
  <conditionalFormatting sqref="B7:M7">
    <cfRule type="colorScale" priority="1">
      <colorScale>
        <cfvo type="min"/>
        <cfvo type="percentile" val="50"/>
        <cfvo type="max"/>
        <color rgb="FFF8696B"/>
        <color rgb="FFFFEB84"/>
        <color rgb="FF63BE7B"/>
      </colorScale>
    </cfRule>
  </conditionalFormatting>
  <conditionalFormatting sqref="G7:J7">
    <cfRule type="colorScale" priority="3">
      <colorScale>
        <cfvo type="min"/>
        <cfvo type="percentile" val="50"/>
        <cfvo type="max"/>
        <color rgb="FFF8696B"/>
        <color rgb="FFFFEB84"/>
        <color rgb="FF63BE7B"/>
      </colorScale>
    </cfRule>
  </conditionalFormatting>
  <conditionalFormatting sqref="G7:M7 B7:D7">
    <cfRule type="colorScale" priority="4">
      <colorScale>
        <cfvo type="min"/>
        <cfvo type="percentile" val="50"/>
        <cfvo type="max"/>
        <color rgb="FFF8696B"/>
        <color rgb="FFFFEB84"/>
        <color rgb="FF63BE7B"/>
      </colorScale>
    </cfRule>
    <cfRule type="colorScale" priority="5">
      <colorScale>
        <cfvo type="min"/>
        <cfvo type="max"/>
        <color rgb="FFFCFCFF"/>
        <color rgb="FF63BE7B"/>
      </colorScale>
    </cfRule>
  </conditionalFormatting>
  <conditionalFormatting sqref="K7:M7">
    <cfRule type="colorScale" priority="6">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14"/>
  <sheetViews>
    <sheetView workbookViewId="0">
      <pane ySplit="7" topLeftCell="A8" activePane="bottomLeft" state="frozen"/>
      <selection pane="bottomLeft" activeCell="A8" sqref="A8:XFD130"/>
    </sheetView>
  </sheetViews>
  <sheetFormatPr baseColWidth="10" defaultRowHeight="16" x14ac:dyDescent="0.2"/>
  <cols>
    <col min="1" max="1" width="31.83203125" customWidth="1"/>
    <col min="2" max="2" width="13.33203125" customWidth="1"/>
    <col min="3" max="3" width="14.33203125" customWidth="1"/>
    <col min="4" max="4" width="16.6640625" customWidth="1"/>
    <col min="5" max="5" width="16.83203125" customWidth="1"/>
    <col min="6" max="6" width="17.6640625" customWidth="1"/>
    <col min="7" max="7" width="12.1640625" customWidth="1"/>
    <col min="8" max="9" width="22" bestFit="1" customWidth="1"/>
    <col min="10" max="11" width="22.6640625" bestFit="1" customWidth="1"/>
    <col min="12" max="12" width="23.83203125" bestFit="1" customWidth="1"/>
    <col min="13" max="13" width="19.5" bestFit="1" customWidth="1"/>
    <col min="14" max="14" width="13.33203125" bestFit="1" customWidth="1"/>
  </cols>
  <sheetData>
    <row r="1" spans="1:15" s="30" customFormat="1" ht="18" customHeight="1" x14ac:dyDescent="0.2">
      <c r="A1" s="8"/>
    </row>
    <row r="2" spans="1:15" s="30" customFormat="1" ht="21" customHeight="1" x14ac:dyDescent="0.2">
      <c r="A2" s="8"/>
      <c r="B2" s="31" t="s">
        <v>84</v>
      </c>
    </row>
    <row r="3" spans="1:15" s="30" customFormat="1" x14ac:dyDescent="0.2">
      <c r="A3" s="21"/>
      <c r="B3" s="31"/>
      <c r="C3" s="31"/>
      <c r="D3" s="31"/>
      <c r="E3" s="31"/>
      <c r="F3" s="31"/>
      <c r="G3" s="31"/>
      <c r="H3" s="31"/>
      <c r="I3" s="31"/>
      <c r="J3" s="31"/>
      <c r="K3" s="31"/>
      <c r="L3" s="31"/>
      <c r="M3" s="31"/>
      <c r="N3" s="31"/>
      <c r="O3" s="31"/>
    </row>
    <row r="4" spans="1:15" s="30" customFormat="1" x14ac:dyDescent="0.2">
      <c r="A4" s="22"/>
      <c r="B4" s="38"/>
      <c r="C4" s="38"/>
      <c r="D4" s="38"/>
      <c r="E4" s="31"/>
      <c r="F4" s="31"/>
      <c r="G4" s="31"/>
      <c r="H4" s="31"/>
      <c r="I4" s="31"/>
      <c r="J4" s="31"/>
      <c r="K4" s="31"/>
      <c r="L4" s="31"/>
      <c r="M4" s="31"/>
      <c r="N4" s="31"/>
      <c r="O4" s="31"/>
    </row>
    <row r="5" spans="1:15" s="11" customFormat="1" x14ac:dyDescent="0.2">
      <c r="A5" s="13"/>
      <c r="B5" s="13" t="s">
        <v>83</v>
      </c>
      <c r="C5" s="13"/>
      <c r="D5" s="13"/>
      <c r="E5" s="13"/>
      <c r="F5" s="24"/>
      <c r="G5" s="29"/>
      <c r="H5" s="29"/>
      <c r="I5" s="29"/>
      <c r="J5" s="29"/>
      <c r="K5" s="29"/>
      <c r="L5" s="29"/>
      <c r="M5" s="29"/>
      <c r="N5" s="13"/>
      <c r="O5" s="13"/>
    </row>
    <row r="6" spans="1:15" s="11" customFormat="1" x14ac:dyDescent="0.2">
      <c r="A6" s="13"/>
      <c r="B6" s="12" t="str">
        <f>'Begroting overzicht'!A12</f>
        <v>vb: Eten</v>
      </c>
      <c r="C6" s="12" t="str">
        <f>'Begroting overzicht'!D8</f>
        <v>vb: Brandstof</v>
      </c>
      <c r="D6" s="12" t="str">
        <f>'Begroting overzicht'!D9</f>
        <v>vb: Overnachtingen</v>
      </c>
      <c r="E6" s="12" t="str">
        <f>'Begroting overzicht'!D10</f>
        <v>vb: Activiteiten</v>
      </c>
      <c r="F6" s="12" t="str">
        <f>'Begroting overzicht'!D11</f>
        <v>vb: Tol</v>
      </c>
      <c r="G6" s="12" t="str">
        <f>'Begroting overzicht'!D12</f>
        <v>Overige</v>
      </c>
      <c r="H6" s="12" t="str">
        <f>'Begroting overzicht'!D13</f>
        <v>Extra gez. variable kosten</v>
      </c>
      <c r="I6" s="12" t="str">
        <f>'Begroting overzicht'!D14</f>
        <v>Extra gez. variable kosten</v>
      </c>
      <c r="J6" s="12" t="str">
        <f>'Begroting overzicht'!D21</f>
        <v>Extra pers. variable kosten</v>
      </c>
      <c r="K6" s="12" t="str">
        <f>'Begroting overzicht'!D22</f>
        <v>Extra pers. variable kosten</v>
      </c>
      <c r="L6" s="12" t="s">
        <v>44</v>
      </c>
      <c r="M6" s="12" t="s">
        <v>45</v>
      </c>
      <c r="N6" s="12" t="s">
        <v>1</v>
      </c>
      <c r="O6" s="12" t="s">
        <v>2</v>
      </c>
    </row>
    <row r="7" spans="1:15" x14ac:dyDescent="0.2">
      <c r="A7" s="13" t="s">
        <v>0</v>
      </c>
      <c r="B7" s="2">
        <f>'Begroting overzicht'!B12-(SUM(B8:B64))</f>
        <v>0</v>
      </c>
      <c r="C7" s="2">
        <f>'Begroting overzicht'!E8-(SUM(C8:C64))</f>
        <v>0</v>
      </c>
      <c r="D7" s="2">
        <f>'Begroting overzicht'!E9-(SUM(D8:D64))</f>
        <v>0</v>
      </c>
      <c r="E7" s="4">
        <f>'Begroting overzicht'!E10-SUM(E8:E64)</f>
        <v>0</v>
      </c>
      <c r="F7" s="25">
        <f>SUM(F8:F64)</f>
        <v>0</v>
      </c>
      <c r="G7" s="2">
        <f>'Begroting overzicht'!E12-(SUM(G8:G64))</f>
        <v>0</v>
      </c>
      <c r="H7" s="2">
        <f>'Begroting overzicht'!E13-(SUM(H8:H64))</f>
        <v>0</v>
      </c>
      <c r="I7" s="2">
        <f>'Begroting overzicht'!E14-(SUM(I8:I64))</f>
        <v>0</v>
      </c>
      <c r="J7" s="2">
        <f>'Begroting overzicht'!E21-(SUM(J8:J64))</f>
        <v>0</v>
      </c>
      <c r="K7" s="2">
        <f>'Begroting overzicht'!E22-(SUM(K8:K64))</f>
        <v>0</v>
      </c>
      <c r="L7" s="2">
        <f>((SUM('Begroting overzicht'!B8:B15))-('Begroting overzicht'!B12))-(SUM(L8:L64))</f>
        <v>0</v>
      </c>
      <c r="M7" s="2">
        <f>(SUM('Begroting overzicht'!B21:B26))-(SUM(M8:M64))</f>
        <v>0</v>
      </c>
    </row>
    <row r="8" spans="1:15" x14ac:dyDescent="0.2">
      <c r="A8" s="44"/>
      <c r="C8" s="1"/>
      <c r="D8" s="1"/>
      <c r="E8" s="1"/>
      <c r="F8" s="1"/>
      <c r="G8" s="1"/>
      <c r="H8" s="1"/>
      <c r="I8" s="1"/>
      <c r="J8" s="1"/>
      <c r="K8" s="1"/>
      <c r="L8" s="1"/>
      <c r="M8" s="1"/>
    </row>
    <row r="9" spans="1:15" x14ac:dyDescent="0.2">
      <c r="A9" s="44"/>
      <c r="B9" s="1"/>
      <c r="C9" s="1"/>
      <c r="D9" s="1"/>
      <c r="E9" s="1"/>
      <c r="F9" s="1"/>
      <c r="G9" s="1"/>
      <c r="H9" s="1"/>
      <c r="I9" s="1"/>
      <c r="J9" s="1"/>
      <c r="K9" s="1"/>
      <c r="L9" s="1"/>
      <c r="M9" s="1"/>
    </row>
    <row r="10" spans="1:15" x14ac:dyDescent="0.2">
      <c r="A10" s="44"/>
      <c r="B10" s="1"/>
      <c r="C10" s="1"/>
      <c r="D10" s="1"/>
      <c r="F10" s="1"/>
      <c r="G10" s="1"/>
      <c r="H10" s="1"/>
      <c r="I10" s="1"/>
      <c r="J10" s="1"/>
      <c r="K10" s="1"/>
      <c r="L10" s="1"/>
      <c r="M10" s="1"/>
    </row>
    <row r="11" spans="1:15" x14ac:dyDescent="0.2">
      <c r="A11" s="44"/>
      <c r="B11" s="1"/>
      <c r="C11" s="1"/>
      <c r="D11" s="1"/>
      <c r="F11" s="1"/>
      <c r="G11" s="1"/>
      <c r="H11" s="1"/>
      <c r="I11" s="1"/>
      <c r="J11" s="1"/>
      <c r="K11" s="1"/>
      <c r="L11" s="1"/>
      <c r="M11" s="1"/>
    </row>
    <row r="12" spans="1:15" x14ac:dyDescent="0.2">
      <c r="A12" s="44"/>
      <c r="B12" s="1"/>
      <c r="C12" s="1"/>
      <c r="D12" s="1"/>
      <c r="F12" s="1"/>
      <c r="G12" s="1"/>
      <c r="H12" s="1"/>
      <c r="I12" s="1"/>
      <c r="J12" s="1"/>
      <c r="K12" s="1"/>
      <c r="L12" s="1"/>
      <c r="M12" s="1"/>
    </row>
    <row r="13" spans="1:15" x14ac:dyDescent="0.2">
      <c r="A13" s="44"/>
      <c r="B13" s="1"/>
      <c r="C13" s="1"/>
      <c r="D13" s="1"/>
      <c r="F13" s="1"/>
      <c r="G13" s="1"/>
      <c r="H13" s="1"/>
      <c r="I13" s="1"/>
      <c r="J13" s="1"/>
      <c r="K13" s="1"/>
      <c r="L13" s="1"/>
      <c r="M13" s="1"/>
    </row>
    <row r="14" spans="1:15" x14ac:dyDescent="0.2">
      <c r="A14" s="44"/>
      <c r="B14" s="1"/>
      <c r="C14" s="1"/>
      <c r="D14" s="1"/>
      <c r="F14" s="1"/>
      <c r="G14" s="1"/>
      <c r="H14" s="1"/>
      <c r="I14" s="1"/>
      <c r="J14" s="1"/>
      <c r="K14" s="1"/>
      <c r="L14" s="1"/>
      <c r="M14" s="1"/>
    </row>
    <row r="15" spans="1:15" x14ac:dyDescent="0.2">
      <c r="A15" s="44"/>
      <c r="B15" s="1"/>
      <c r="C15" s="1"/>
      <c r="D15" s="1"/>
      <c r="F15" s="1"/>
      <c r="G15" s="1"/>
      <c r="H15" s="1"/>
      <c r="I15" s="1"/>
      <c r="J15" s="1"/>
      <c r="K15" s="1"/>
      <c r="L15" s="1"/>
      <c r="M15" s="1"/>
    </row>
    <row r="16" spans="1:15" x14ac:dyDescent="0.2">
      <c r="A16" s="44"/>
      <c r="B16" s="1"/>
      <c r="D16" s="1"/>
      <c r="E16" s="1"/>
      <c r="F16" s="1"/>
      <c r="G16" s="1"/>
      <c r="H16" s="1"/>
      <c r="I16" s="1"/>
      <c r="J16" s="1"/>
      <c r="K16" s="1"/>
      <c r="L16" s="1"/>
      <c r="M16" s="1"/>
    </row>
    <row r="17" spans="1:17" x14ac:dyDescent="0.2">
      <c r="A17" s="44"/>
      <c r="B17" s="1"/>
      <c r="C17" s="1"/>
      <c r="D17" s="1"/>
      <c r="F17" s="1"/>
      <c r="G17" s="1"/>
      <c r="H17" s="1"/>
      <c r="I17" s="1"/>
      <c r="J17" s="1"/>
      <c r="K17" s="1"/>
      <c r="L17" s="1"/>
      <c r="M17" s="1"/>
    </row>
    <row r="18" spans="1:17" x14ac:dyDescent="0.2">
      <c r="A18" s="44"/>
      <c r="B18" s="1"/>
      <c r="D18" s="1"/>
      <c r="F18" s="1"/>
      <c r="G18" s="1"/>
      <c r="H18" s="1"/>
      <c r="I18" s="1"/>
      <c r="J18" s="1"/>
      <c r="K18" s="1"/>
      <c r="L18" s="1"/>
      <c r="M18" s="1"/>
    </row>
    <row r="19" spans="1:17" x14ac:dyDescent="0.2">
      <c r="A19" s="44"/>
      <c r="B19" s="1"/>
      <c r="C19" s="1"/>
      <c r="D19" s="1"/>
      <c r="F19" s="1"/>
      <c r="G19" s="1"/>
      <c r="H19" s="1"/>
      <c r="I19" s="1"/>
      <c r="J19" s="1"/>
      <c r="K19" s="1"/>
      <c r="L19" s="1"/>
      <c r="M19" s="1"/>
    </row>
    <row r="20" spans="1:17" x14ac:dyDescent="0.2">
      <c r="A20" s="44"/>
      <c r="B20" s="1"/>
      <c r="D20" s="1"/>
      <c r="F20" s="1"/>
      <c r="G20" s="1"/>
      <c r="H20" s="1"/>
      <c r="I20" s="1"/>
      <c r="J20" s="1"/>
      <c r="K20" s="1"/>
      <c r="L20" s="1"/>
      <c r="M20" s="1"/>
    </row>
    <row r="21" spans="1:17" x14ac:dyDescent="0.2">
      <c r="A21" s="44"/>
      <c r="B21" s="1"/>
      <c r="D21" s="1"/>
      <c r="F21" s="1"/>
      <c r="G21" s="1"/>
      <c r="H21" s="1"/>
      <c r="I21" s="1"/>
      <c r="J21" s="1"/>
      <c r="K21" s="1"/>
      <c r="L21" s="1"/>
      <c r="M21" s="1"/>
    </row>
    <row r="22" spans="1:17" x14ac:dyDescent="0.2">
      <c r="A22" s="44"/>
      <c r="B22" s="1"/>
      <c r="D22" s="1"/>
      <c r="F22" s="1"/>
      <c r="G22" s="1"/>
      <c r="H22" s="1"/>
      <c r="I22" s="1"/>
      <c r="J22" s="1"/>
      <c r="K22" s="1"/>
      <c r="L22" s="1"/>
      <c r="M22" s="1"/>
    </row>
    <row r="23" spans="1:17" x14ac:dyDescent="0.2">
      <c r="A23" s="44"/>
      <c r="B23" s="1"/>
      <c r="C23" s="1"/>
      <c r="D23" s="1"/>
      <c r="F23" s="1"/>
      <c r="G23" s="1"/>
      <c r="H23" s="1"/>
      <c r="I23" s="1"/>
      <c r="J23" s="1"/>
      <c r="K23" s="1"/>
      <c r="L23" s="1"/>
      <c r="M23" s="1"/>
    </row>
    <row r="24" spans="1:17" x14ac:dyDescent="0.2">
      <c r="A24" s="44"/>
      <c r="B24" s="1"/>
      <c r="C24" s="1"/>
      <c r="D24" s="1"/>
      <c r="F24" s="1"/>
      <c r="G24" s="1"/>
      <c r="H24" s="1"/>
      <c r="I24" s="1"/>
      <c r="J24" s="1"/>
      <c r="K24" s="1"/>
      <c r="L24" s="1"/>
      <c r="M24" s="1"/>
    </row>
    <row r="25" spans="1:17" x14ac:dyDescent="0.2">
      <c r="A25" s="44"/>
      <c r="B25" s="1"/>
      <c r="D25" s="1"/>
      <c r="F25" s="1"/>
      <c r="G25" s="1"/>
      <c r="H25" s="1"/>
      <c r="I25" s="1"/>
      <c r="J25" s="1"/>
      <c r="K25" s="1"/>
      <c r="L25" s="1"/>
      <c r="M25" s="1"/>
    </row>
    <row r="26" spans="1:17" x14ac:dyDescent="0.2">
      <c r="A26" s="44"/>
      <c r="B26" s="1"/>
      <c r="C26" s="1"/>
      <c r="D26" s="1"/>
      <c r="F26" s="1"/>
      <c r="G26" s="1"/>
      <c r="H26" s="1"/>
      <c r="I26" s="1"/>
      <c r="J26" s="1"/>
      <c r="K26" s="1"/>
      <c r="L26" s="1"/>
      <c r="M26" s="1"/>
      <c r="Q26" s="2"/>
    </row>
    <row r="27" spans="1:17" x14ac:dyDescent="0.2">
      <c r="A27" s="44"/>
      <c r="B27" s="1"/>
      <c r="C27" s="1"/>
      <c r="D27" s="1"/>
      <c r="F27" s="1"/>
      <c r="G27" s="1"/>
      <c r="H27" s="1"/>
      <c r="I27" s="1"/>
      <c r="J27" s="1"/>
      <c r="K27" s="1"/>
      <c r="L27" s="1"/>
      <c r="M27" s="1"/>
      <c r="Q27" s="2"/>
    </row>
    <row r="28" spans="1:17" x14ac:dyDescent="0.2">
      <c r="A28" s="44"/>
      <c r="B28" s="1"/>
      <c r="C28" s="1"/>
      <c r="D28" s="1"/>
      <c r="F28" s="1"/>
      <c r="G28" s="1"/>
      <c r="H28" s="1"/>
      <c r="I28" s="1"/>
      <c r="J28" s="1"/>
      <c r="K28" s="1"/>
      <c r="L28" s="1"/>
      <c r="M28" s="1"/>
      <c r="Q28" s="2"/>
    </row>
    <row r="29" spans="1:17" x14ac:dyDescent="0.2">
      <c r="A29" s="44"/>
      <c r="B29" s="1"/>
      <c r="C29" s="1"/>
      <c r="D29" s="1"/>
      <c r="F29" s="1"/>
      <c r="G29" s="1"/>
      <c r="H29" s="1"/>
      <c r="I29" s="1"/>
      <c r="J29" s="1"/>
      <c r="K29" s="1"/>
      <c r="L29" s="1"/>
      <c r="M29" s="1"/>
    </row>
    <row r="30" spans="1:17" x14ac:dyDescent="0.2">
      <c r="A30" s="44"/>
      <c r="B30" s="1"/>
      <c r="C30" s="1"/>
      <c r="D30" s="1"/>
      <c r="F30" s="1"/>
      <c r="G30" s="1"/>
      <c r="H30" s="1"/>
      <c r="I30" s="1"/>
      <c r="J30" s="1"/>
      <c r="K30" s="1"/>
      <c r="L30" s="1"/>
      <c r="M30" s="1"/>
    </row>
    <row r="31" spans="1:17" x14ac:dyDescent="0.2">
      <c r="A31" s="44"/>
      <c r="B31" s="1"/>
      <c r="C31" s="1"/>
      <c r="D31" s="1"/>
      <c r="F31" s="1"/>
      <c r="G31" s="1"/>
      <c r="H31" s="1"/>
      <c r="I31" s="1"/>
      <c r="J31" s="1"/>
      <c r="K31" s="1"/>
      <c r="L31" s="1"/>
      <c r="M31" s="1"/>
    </row>
    <row r="32" spans="1:17" x14ac:dyDescent="0.2">
      <c r="A32" s="44"/>
      <c r="B32" s="1"/>
      <c r="C32" s="1"/>
      <c r="D32" s="1"/>
      <c r="F32" s="1"/>
      <c r="G32" s="1"/>
      <c r="H32" s="1"/>
      <c r="I32" s="1"/>
      <c r="J32" s="1"/>
      <c r="K32" s="1"/>
      <c r="L32" s="1"/>
      <c r="M32" s="1"/>
    </row>
    <row r="33" spans="1:13" x14ac:dyDescent="0.2">
      <c r="A33" s="44"/>
      <c r="B33" s="1"/>
      <c r="C33" s="1"/>
      <c r="D33" s="1"/>
      <c r="F33" s="1"/>
      <c r="G33" s="1"/>
      <c r="H33" s="1"/>
      <c r="I33" s="1"/>
      <c r="J33" s="1"/>
      <c r="K33" s="1"/>
      <c r="L33" s="1"/>
      <c r="M33" s="1"/>
    </row>
    <row r="34" spans="1:13" x14ac:dyDescent="0.2">
      <c r="A34" s="44"/>
      <c r="B34" s="1"/>
      <c r="C34" s="1"/>
      <c r="D34" s="1"/>
      <c r="F34" s="1"/>
      <c r="G34" s="1"/>
      <c r="H34" s="1"/>
      <c r="I34" s="1"/>
      <c r="J34" s="1"/>
      <c r="K34" s="1"/>
      <c r="L34" s="1"/>
      <c r="M34" s="1"/>
    </row>
    <row r="35" spans="1:13" x14ac:dyDescent="0.2">
      <c r="A35" s="44"/>
      <c r="B35" s="1"/>
      <c r="C35" s="1"/>
      <c r="D35" s="1"/>
      <c r="F35" s="1"/>
      <c r="G35" s="1"/>
      <c r="H35" s="1"/>
      <c r="I35" s="1"/>
      <c r="J35" s="1"/>
      <c r="K35" s="1"/>
      <c r="L35" s="1"/>
      <c r="M35" s="1"/>
    </row>
    <row r="36" spans="1:13" x14ac:dyDescent="0.2">
      <c r="A36" s="44"/>
      <c r="C36" s="1"/>
      <c r="D36" s="1"/>
      <c r="F36" s="1"/>
      <c r="G36" s="1"/>
      <c r="H36" s="1"/>
      <c r="I36" s="1"/>
      <c r="J36" s="1"/>
      <c r="K36" s="1"/>
      <c r="L36" s="1"/>
      <c r="M36" s="1"/>
    </row>
    <row r="37" spans="1:13" x14ac:dyDescent="0.2">
      <c r="A37" s="44"/>
      <c r="B37" s="1"/>
      <c r="C37" s="1"/>
      <c r="D37" s="1"/>
      <c r="F37" s="1"/>
      <c r="G37" s="1"/>
      <c r="H37" s="1"/>
      <c r="I37" s="1"/>
      <c r="J37" s="1"/>
      <c r="K37" s="1"/>
      <c r="L37" s="1"/>
      <c r="M37" s="1"/>
    </row>
    <row r="38" spans="1:13" x14ac:dyDescent="0.2">
      <c r="A38" s="44"/>
      <c r="B38" s="1"/>
      <c r="C38" s="1"/>
      <c r="D38" s="1"/>
      <c r="F38" s="1"/>
      <c r="G38" s="1"/>
      <c r="H38" s="1"/>
      <c r="I38" s="1"/>
      <c r="J38" s="1"/>
      <c r="K38" s="1"/>
      <c r="L38" s="1"/>
      <c r="M38" s="1"/>
    </row>
    <row r="39" spans="1:13" x14ac:dyDescent="0.2">
      <c r="A39" s="44"/>
      <c r="B39" s="1"/>
      <c r="C39" s="1"/>
      <c r="D39" s="1"/>
      <c r="E39" s="1"/>
      <c r="G39" s="1"/>
      <c r="H39" s="1"/>
      <c r="I39" s="1"/>
      <c r="J39" s="1"/>
      <c r="K39" s="1"/>
      <c r="L39" s="1"/>
      <c r="M39" s="1"/>
    </row>
    <row r="40" spans="1:13" x14ac:dyDescent="0.2">
      <c r="A40" s="44"/>
      <c r="B40" s="1"/>
      <c r="C40" s="1"/>
      <c r="D40" s="1"/>
      <c r="F40" s="1"/>
      <c r="G40" s="1"/>
      <c r="H40" s="1"/>
      <c r="I40" s="1"/>
      <c r="J40" s="1"/>
      <c r="K40" s="1"/>
      <c r="L40" s="1"/>
      <c r="M40" s="1"/>
    </row>
    <row r="41" spans="1:13" x14ac:dyDescent="0.2">
      <c r="A41" s="44"/>
      <c r="B41" s="1"/>
      <c r="C41" s="1"/>
      <c r="D41" s="1"/>
      <c r="F41" s="1"/>
      <c r="G41" s="1"/>
      <c r="H41" s="1"/>
      <c r="I41" s="1"/>
      <c r="J41" s="1"/>
      <c r="K41" s="1"/>
      <c r="L41" s="1"/>
      <c r="M41" s="1"/>
    </row>
    <row r="42" spans="1:13" x14ac:dyDescent="0.2">
      <c r="A42" s="44"/>
      <c r="B42" s="1"/>
      <c r="C42" s="1"/>
      <c r="D42" s="1"/>
      <c r="F42" s="1"/>
      <c r="G42" s="1"/>
      <c r="H42" s="1"/>
      <c r="I42" s="1"/>
      <c r="J42" s="1"/>
      <c r="K42" s="1"/>
      <c r="L42" s="1"/>
      <c r="M42" s="1"/>
    </row>
    <row r="43" spans="1:13" x14ac:dyDescent="0.2">
      <c r="A43" s="44"/>
      <c r="B43" s="1"/>
      <c r="C43" s="1"/>
      <c r="D43" s="1"/>
      <c r="F43" s="1"/>
      <c r="G43" s="1"/>
      <c r="H43" s="1"/>
      <c r="I43" s="1"/>
      <c r="J43" s="1"/>
      <c r="K43" s="1"/>
      <c r="L43" s="1"/>
      <c r="M43" s="1"/>
    </row>
    <row r="44" spans="1:13" x14ac:dyDescent="0.2">
      <c r="A44" s="44"/>
      <c r="B44" s="1"/>
      <c r="C44" s="1"/>
      <c r="D44" s="1"/>
      <c r="F44" s="1"/>
      <c r="G44" s="1"/>
      <c r="H44" s="1"/>
      <c r="I44" s="1"/>
      <c r="J44" s="1"/>
      <c r="K44" s="1"/>
      <c r="L44" s="1"/>
      <c r="M44" s="1"/>
    </row>
    <row r="45" spans="1:13" x14ac:dyDescent="0.2">
      <c r="A45" s="44"/>
      <c r="B45" s="1"/>
      <c r="C45" s="1"/>
      <c r="D45" s="1"/>
      <c r="F45" s="1"/>
      <c r="G45" s="1"/>
      <c r="H45" s="1"/>
      <c r="I45" s="1"/>
      <c r="J45" s="1"/>
      <c r="K45" s="1"/>
      <c r="L45" s="1"/>
      <c r="M45" s="1"/>
    </row>
    <row r="46" spans="1:13" x14ac:dyDescent="0.2">
      <c r="A46" s="44"/>
      <c r="B46" s="1"/>
      <c r="C46" s="1"/>
      <c r="D46" s="1"/>
      <c r="F46" s="1"/>
      <c r="G46" s="1"/>
      <c r="H46" s="1"/>
      <c r="I46" s="1"/>
      <c r="J46" s="1"/>
      <c r="K46" s="1"/>
      <c r="L46" s="1"/>
      <c r="M46" s="1"/>
    </row>
    <row r="47" spans="1:13" x14ac:dyDescent="0.2">
      <c r="A47" s="44"/>
      <c r="B47" s="1"/>
      <c r="C47" s="1"/>
      <c r="D47" s="1"/>
      <c r="F47" s="1"/>
      <c r="G47" s="1"/>
      <c r="H47" s="1"/>
      <c r="I47" s="1"/>
      <c r="J47" s="1"/>
      <c r="K47" s="1"/>
      <c r="L47" s="1"/>
      <c r="M47" s="1"/>
    </row>
    <row r="48" spans="1:13" x14ac:dyDescent="0.2">
      <c r="A48" s="44"/>
      <c r="B48" s="1"/>
      <c r="C48" s="1"/>
      <c r="D48" s="1"/>
      <c r="F48" s="1"/>
      <c r="G48" s="1"/>
      <c r="H48" s="1"/>
      <c r="I48" s="1"/>
      <c r="J48" s="1"/>
      <c r="K48" s="1"/>
      <c r="L48" s="1"/>
      <c r="M48" s="1"/>
    </row>
    <row r="49" spans="1:13" x14ac:dyDescent="0.2">
      <c r="A49" s="44"/>
      <c r="B49" s="1"/>
      <c r="C49" s="1"/>
      <c r="D49" s="1"/>
      <c r="F49" s="1"/>
      <c r="G49" s="1"/>
      <c r="H49" s="1"/>
      <c r="I49" s="1"/>
      <c r="J49" s="1"/>
      <c r="K49" s="1"/>
      <c r="L49" s="1"/>
      <c r="M49" s="1"/>
    </row>
    <row r="50" spans="1:13" x14ac:dyDescent="0.2">
      <c r="A50" s="44"/>
      <c r="B50" s="1"/>
      <c r="C50" s="1"/>
      <c r="D50" s="1"/>
      <c r="F50" s="1"/>
      <c r="G50" s="1"/>
      <c r="H50" s="1"/>
      <c r="I50" s="1"/>
      <c r="J50" s="1"/>
      <c r="K50" s="1"/>
      <c r="L50" s="1"/>
      <c r="M50" s="1"/>
    </row>
    <row r="51" spans="1:13" x14ac:dyDescent="0.2">
      <c r="A51" s="44"/>
      <c r="B51" s="1"/>
      <c r="C51" s="1"/>
      <c r="D51" s="1"/>
      <c r="F51" s="1"/>
      <c r="G51" s="1"/>
      <c r="H51" s="1"/>
      <c r="I51" s="1"/>
      <c r="J51" s="1"/>
      <c r="K51" s="1"/>
      <c r="L51" s="1"/>
      <c r="M51" s="1"/>
    </row>
    <row r="52" spans="1:13" x14ac:dyDescent="0.2">
      <c r="A52" s="44"/>
      <c r="B52" s="1"/>
      <c r="C52" s="1"/>
      <c r="D52" s="1"/>
      <c r="E52" s="1"/>
      <c r="F52" s="1"/>
      <c r="G52" s="1"/>
      <c r="H52" s="1"/>
      <c r="I52" s="1"/>
      <c r="J52" s="1"/>
      <c r="K52" s="1"/>
      <c r="L52" s="1"/>
      <c r="M52" s="1"/>
    </row>
    <row r="53" spans="1:13" x14ac:dyDescent="0.2">
      <c r="A53" s="44"/>
      <c r="B53" s="1"/>
      <c r="C53" s="1"/>
      <c r="D53" s="1"/>
      <c r="E53" s="1"/>
      <c r="F53" s="1"/>
      <c r="G53" s="1"/>
      <c r="H53" s="1"/>
      <c r="I53" s="1"/>
      <c r="J53" s="1"/>
      <c r="K53" s="1"/>
      <c r="L53" s="1"/>
      <c r="M53" s="1"/>
    </row>
    <row r="54" spans="1:13" x14ac:dyDescent="0.2">
      <c r="A54" s="44"/>
      <c r="B54" s="1"/>
      <c r="C54" s="1"/>
      <c r="D54" s="1"/>
      <c r="E54" s="1"/>
      <c r="F54" s="1"/>
      <c r="G54" s="1"/>
      <c r="H54" s="1"/>
      <c r="I54" s="1"/>
      <c r="J54" s="1"/>
      <c r="K54" s="1"/>
      <c r="L54" s="1"/>
      <c r="M54" s="1"/>
    </row>
    <row r="55" spans="1:13" x14ac:dyDescent="0.2">
      <c r="A55" s="44"/>
      <c r="B55" s="1"/>
      <c r="C55" s="1"/>
      <c r="D55" s="1"/>
      <c r="E55" s="1"/>
      <c r="F55" s="1"/>
      <c r="G55" s="1"/>
      <c r="H55" s="1"/>
      <c r="I55" s="1"/>
      <c r="J55" s="1"/>
      <c r="K55" s="1"/>
      <c r="L55" s="1"/>
      <c r="M55" s="1"/>
    </row>
    <row r="56" spans="1:13" x14ac:dyDescent="0.2">
      <c r="A56" s="44"/>
      <c r="B56" s="1"/>
      <c r="C56" s="1"/>
      <c r="D56" s="1"/>
      <c r="E56" s="1"/>
      <c r="F56" s="1"/>
      <c r="G56" s="1"/>
      <c r="H56" s="1"/>
      <c r="I56" s="1"/>
      <c r="J56" s="1"/>
      <c r="K56" s="1"/>
      <c r="L56" s="1"/>
      <c r="M56" s="1"/>
    </row>
    <row r="57" spans="1:13" x14ac:dyDescent="0.2">
      <c r="A57" s="44"/>
      <c r="B57" s="1"/>
      <c r="C57" s="1"/>
      <c r="D57" s="1"/>
      <c r="E57" s="1"/>
      <c r="F57" s="1"/>
      <c r="G57" s="1"/>
      <c r="H57" s="1"/>
      <c r="I57" s="1"/>
      <c r="J57" s="1"/>
      <c r="K57" s="1"/>
      <c r="L57" s="1"/>
      <c r="M57" s="1"/>
    </row>
    <row r="58" spans="1:13" x14ac:dyDescent="0.2">
      <c r="A58" s="44"/>
      <c r="B58" s="1"/>
      <c r="C58" s="1"/>
      <c r="D58" s="1"/>
      <c r="E58" s="1"/>
      <c r="F58" s="1"/>
      <c r="G58" s="1"/>
      <c r="H58" s="1"/>
      <c r="I58" s="1"/>
      <c r="J58" s="1"/>
      <c r="K58" s="1"/>
      <c r="L58" s="1"/>
      <c r="M58" s="1"/>
    </row>
    <row r="59" spans="1:13" x14ac:dyDescent="0.2">
      <c r="A59" s="44"/>
      <c r="B59" s="1"/>
      <c r="C59" s="1"/>
      <c r="D59" s="1"/>
      <c r="E59" s="1"/>
      <c r="F59" s="1"/>
      <c r="G59" s="1"/>
      <c r="H59" s="1"/>
      <c r="I59" s="1"/>
      <c r="J59" s="1"/>
      <c r="K59" s="1"/>
      <c r="L59" s="1"/>
      <c r="M59" s="1"/>
    </row>
    <row r="60" spans="1:13" x14ac:dyDescent="0.2">
      <c r="A60" s="44"/>
      <c r="B60" s="1"/>
      <c r="C60" s="1"/>
      <c r="D60" s="1"/>
      <c r="F60" s="1"/>
      <c r="G60" s="1"/>
      <c r="H60" s="1"/>
      <c r="I60" s="1"/>
      <c r="J60" s="1"/>
      <c r="K60" s="1"/>
      <c r="L60" s="1"/>
      <c r="M60" s="1"/>
    </row>
    <row r="61" spans="1:13" x14ac:dyDescent="0.2">
      <c r="A61" s="44"/>
      <c r="B61" s="1"/>
      <c r="C61" s="1"/>
      <c r="D61" s="1"/>
      <c r="F61" s="1"/>
      <c r="G61" s="1"/>
      <c r="H61" s="1"/>
      <c r="I61" s="1"/>
      <c r="J61" s="1"/>
      <c r="K61" s="1"/>
      <c r="L61" s="1"/>
      <c r="M61" s="1"/>
    </row>
    <row r="62" spans="1:13" x14ac:dyDescent="0.2">
      <c r="A62" s="44"/>
      <c r="B62" s="1"/>
      <c r="C62" s="1"/>
      <c r="D62" s="1"/>
      <c r="F62" s="1"/>
      <c r="G62" s="1"/>
      <c r="H62" s="1"/>
      <c r="I62" s="1"/>
      <c r="J62" s="1"/>
      <c r="K62" s="1"/>
      <c r="L62" s="1"/>
      <c r="M62" s="1"/>
    </row>
    <row r="63" spans="1:13" x14ac:dyDescent="0.2">
      <c r="A63" s="44"/>
      <c r="B63" s="1"/>
      <c r="C63" s="1"/>
      <c r="D63" s="1"/>
      <c r="F63" s="1"/>
      <c r="G63" s="1"/>
      <c r="H63" s="1"/>
      <c r="I63" s="1"/>
      <c r="J63" s="1"/>
      <c r="K63" s="1"/>
      <c r="L63" s="1"/>
      <c r="M63" s="1"/>
    </row>
    <row r="64" spans="1:13" x14ac:dyDescent="0.2">
      <c r="A64" s="44"/>
      <c r="B64" s="1"/>
      <c r="C64" s="1"/>
      <c r="D64" s="1"/>
      <c r="F64" s="1"/>
      <c r="G64" s="1"/>
      <c r="H64" s="1"/>
      <c r="I64" s="1"/>
      <c r="J64" s="1"/>
      <c r="K64" s="1"/>
      <c r="L64" s="1"/>
      <c r="M64" s="1"/>
    </row>
    <row r="65" spans="1:16" s="30" customFormat="1" x14ac:dyDescent="0.2">
      <c r="A65" s="31"/>
      <c r="B65" s="41" t="s">
        <v>46</v>
      </c>
      <c r="C65" s="31"/>
      <c r="D65" s="31"/>
      <c r="E65" s="31"/>
      <c r="H65" s="32" t="s">
        <v>49</v>
      </c>
      <c r="I65" s="32"/>
      <c r="J65" s="32" t="s">
        <v>50</v>
      </c>
      <c r="K65" s="31"/>
      <c r="L65" s="31"/>
      <c r="M65" s="31"/>
      <c r="N65" s="31"/>
      <c r="O65" s="31"/>
      <c r="P65" s="31"/>
    </row>
    <row r="66" spans="1:16" s="30" customFormat="1" x14ac:dyDescent="0.2">
      <c r="A66" s="31"/>
      <c r="B66" s="41"/>
      <c r="C66" s="31"/>
      <c r="D66" s="31"/>
      <c r="E66" s="31"/>
      <c r="H66" s="42">
        <v>1.75</v>
      </c>
      <c r="I66" s="31"/>
      <c r="J66" s="43">
        <v>10</v>
      </c>
      <c r="K66" s="31"/>
      <c r="L66" s="31"/>
      <c r="M66" s="31"/>
      <c r="N66" s="31"/>
      <c r="O66" s="31"/>
      <c r="P66" s="31"/>
    </row>
    <row r="67" spans="1:16" s="11" customFormat="1" x14ac:dyDescent="0.2">
      <c r="A67" s="12"/>
      <c r="D67" s="13" t="s">
        <v>53</v>
      </c>
      <c r="E67" s="12"/>
      <c r="H67" s="12" t="s">
        <v>51</v>
      </c>
      <c r="J67" s="12" t="s">
        <v>52</v>
      </c>
      <c r="K67" s="12"/>
      <c r="L67" s="12"/>
      <c r="M67" s="12"/>
      <c r="N67" s="12"/>
      <c r="O67" s="12"/>
      <c r="P67" s="12"/>
    </row>
    <row r="68" spans="1:16" s="11" customFormat="1" x14ac:dyDescent="0.2">
      <c r="A68" s="13" t="s">
        <v>0</v>
      </c>
      <c r="B68" s="12" t="s">
        <v>47</v>
      </c>
      <c r="C68" s="12" t="s">
        <v>48</v>
      </c>
      <c r="D68" s="17">
        <f>SUM(D69:D114)</f>
        <v>0</v>
      </c>
      <c r="E68" s="26" t="s">
        <v>54</v>
      </c>
      <c r="F68" s="12" t="s">
        <v>55</v>
      </c>
      <c r="H68" s="16">
        <f>'Begroting overzicht'!E8-((D68/J66)*H66)</f>
        <v>0</v>
      </c>
      <c r="I68" s="12"/>
      <c r="J68" s="28">
        <f>(H68/H66)*J66</f>
        <v>0</v>
      </c>
      <c r="K68" s="12"/>
      <c r="L68" s="12"/>
      <c r="M68" s="12"/>
      <c r="N68" s="12"/>
      <c r="O68" s="12"/>
      <c r="P68" s="26"/>
    </row>
    <row r="69" spans="1:16" x14ac:dyDescent="0.2">
      <c r="A69" s="44"/>
      <c r="B69" s="3"/>
      <c r="C69" s="3"/>
      <c r="D69" s="27">
        <f t="shared" ref="D69:D114" si="0">C69-B69</f>
        <v>0</v>
      </c>
      <c r="E69" s="3"/>
      <c r="F69" s="3"/>
      <c r="G69" s="3"/>
      <c r="H69" s="3"/>
      <c r="I69" s="3"/>
      <c r="J69" s="3"/>
      <c r="K69" s="3"/>
      <c r="M69" s="3"/>
      <c r="N69" s="3"/>
      <c r="O69" s="3"/>
    </row>
    <row r="70" spans="1:16" x14ac:dyDescent="0.2">
      <c r="A70" s="44"/>
      <c r="B70" s="3"/>
      <c r="C70" s="3"/>
      <c r="D70" s="27">
        <f t="shared" si="0"/>
        <v>0</v>
      </c>
      <c r="E70" s="3"/>
      <c r="F70" s="3"/>
      <c r="G70" s="3"/>
      <c r="H70" s="3"/>
      <c r="I70" s="3"/>
      <c r="J70" s="3"/>
      <c r="K70" s="3"/>
      <c r="M70" s="3"/>
      <c r="N70" s="3"/>
      <c r="O70" s="3"/>
    </row>
    <row r="71" spans="1:16" x14ac:dyDescent="0.2">
      <c r="A71" s="44"/>
      <c r="B71" s="3"/>
      <c r="C71" s="3"/>
      <c r="D71" s="27">
        <f t="shared" si="0"/>
        <v>0</v>
      </c>
      <c r="E71" s="3"/>
      <c r="F71" s="3"/>
      <c r="G71" s="3"/>
      <c r="H71" s="3"/>
      <c r="I71" s="3"/>
      <c r="J71" s="3"/>
      <c r="K71" s="3"/>
      <c r="M71" s="3"/>
      <c r="N71" s="3"/>
      <c r="O71" s="3"/>
    </row>
    <row r="72" spans="1:16" x14ac:dyDescent="0.2">
      <c r="A72" s="44"/>
      <c r="B72" s="3"/>
      <c r="C72" s="3"/>
      <c r="D72" s="27">
        <f t="shared" si="0"/>
        <v>0</v>
      </c>
      <c r="E72" s="3"/>
      <c r="F72" s="3"/>
      <c r="G72" s="3"/>
      <c r="H72" s="3"/>
      <c r="I72" s="3"/>
      <c r="J72" s="3"/>
      <c r="K72" s="3"/>
      <c r="M72" s="3"/>
      <c r="N72" s="3"/>
      <c r="O72" s="3"/>
    </row>
    <row r="73" spans="1:16" x14ac:dyDescent="0.2">
      <c r="A73" s="44"/>
      <c r="B73" s="3"/>
      <c r="C73" s="3"/>
      <c r="D73" s="27">
        <f t="shared" si="0"/>
        <v>0</v>
      </c>
      <c r="E73" s="3"/>
      <c r="F73" s="3"/>
      <c r="G73" s="3"/>
      <c r="H73" s="3"/>
      <c r="I73" s="3"/>
      <c r="J73" s="3"/>
      <c r="K73" s="3"/>
      <c r="M73" s="3"/>
      <c r="N73" s="3"/>
      <c r="O73" s="3"/>
    </row>
    <row r="74" spans="1:16" x14ac:dyDescent="0.2">
      <c r="A74" s="44"/>
      <c r="B74" s="3"/>
      <c r="C74" s="3"/>
      <c r="D74" s="27">
        <f t="shared" si="0"/>
        <v>0</v>
      </c>
      <c r="E74" s="3"/>
      <c r="F74" s="3"/>
      <c r="G74" s="3"/>
      <c r="H74" s="3"/>
      <c r="I74" s="3"/>
      <c r="J74" s="3"/>
      <c r="K74" s="3"/>
      <c r="M74" s="3"/>
      <c r="N74" s="3"/>
      <c r="O74" s="3"/>
    </row>
    <row r="75" spans="1:16" x14ac:dyDescent="0.2">
      <c r="A75" s="44"/>
      <c r="B75" s="3"/>
      <c r="C75" s="3"/>
      <c r="D75" s="27">
        <f t="shared" si="0"/>
        <v>0</v>
      </c>
      <c r="E75" s="3"/>
      <c r="F75" s="3"/>
      <c r="G75" s="3"/>
      <c r="H75" s="3"/>
      <c r="I75" s="3"/>
      <c r="J75" s="3"/>
      <c r="K75" s="3"/>
      <c r="M75" s="3"/>
      <c r="N75" s="3"/>
      <c r="O75" s="3"/>
    </row>
    <row r="76" spans="1:16" x14ac:dyDescent="0.2">
      <c r="A76" s="44"/>
      <c r="B76" s="3"/>
      <c r="C76" s="3"/>
      <c r="D76" s="27">
        <f t="shared" si="0"/>
        <v>0</v>
      </c>
      <c r="E76" s="3"/>
      <c r="F76" s="3"/>
      <c r="G76" s="3"/>
      <c r="H76" s="3"/>
      <c r="I76" s="3"/>
      <c r="J76" s="3"/>
      <c r="K76" s="3"/>
      <c r="M76" s="3"/>
      <c r="N76" s="3"/>
      <c r="O76" s="3"/>
    </row>
    <row r="77" spans="1:16" x14ac:dyDescent="0.2">
      <c r="A77" s="44"/>
      <c r="B77" s="3"/>
      <c r="C77" s="3"/>
      <c r="D77" s="27">
        <f t="shared" si="0"/>
        <v>0</v>
      </c>
      <c r="E77" s="3"/>
      <c r="F77" s="3"/>
      <c r="G77" s="3"/>
      <c r="H77" s="3"/>
      <c r="I77" s="3"/>
      <c r="J77" s="3"/>
      <c r="K77" s="3"/>
      <c r="M77" s="3"/>
      <c r="N77" s="3"/>
      <c r="O77" s="3"/>
    </row>
    <row r="78" spans="1:16" x14ac:dyDescent="0.2">
      <c r="A78" s="44"/>
      <c r="B78" s="3"/>
      <c r="C78" s="3"/>
      <c r="D78" s="27">
        <f t="shared" si="0"/>
        <v>0</v>
      </c>
      <c r="E78" s="3"/>
      <c r="F78" s="3"/>
      <c r="G78" s="3"/>
      <c r="H78" s="3"/>
      <c r="I78" s="3"/>
      <c r="J78" s="3"/>
      <c r="K78" s="3"/>
      <c r="M78" s="3"/>
      <c r="N78" s="3"/>
      <c r="O78" s="3"/>
    </row>
    <row r="79" spans="1:16" x14ac:dyDescent="0.2">
      <c r="A79" s="44"/>
      <c r="B79" s="3"/>
      <c r="C79" s="3"/>
      <c r="D79" s="27">
        <f t="shared" si="0"/>
        <v>0</v>
      </c>
      <c r="E79" s="3"/>
      <c r="F79" s="3"/>
      <c r="G79" s="3"/>
      <c r="H79" s="3"/>
      <c r="I79" s="3"/>
      <c r="J79" s="3"/>
      <c r="K79" s="3"/>
      <c r="M79" s="3"/>
      <c r="N79" s="3"/>
      <c r="O79" s="3"/>
    </row>
    <row r="80" spans="1:16" x14ac:dyDescent="0.2">
      <c r="A80" s="44"/>
      <c r="B80" s="3"/>
      <c r="C80" s="3"/>
      <c r="D80" s="27">
        <f t="shared" si="0"/>
        <v>0</v>
      </c>
      <c r="E80" s="3"/>
      <c r="F80" s="3"/>
      <c r="I80" s="3"/>
      <c r="J80" s="3"/>
      <c r="K80" s="3"/>
    </row>
    <row r="81" spans="1:11" x14ac:dyDescent="0.2">
      <c r="A81" s="44"/>
      <c r="B81" s="3"/>
      <c r="C81" s="3"/>
      <c r="D81" s="27">
        <f t="shared" si="0"/>
        <v>0</v>
      </c>
      <c r="E81" s="3"/>
      <c r="F81" s="3"/>
      <c r="I81" s="3"/>
      <c r="J81" s="3"/>
      <c r="K81" s="3"/>
    </row>
    <row r="82" spans="1:11" x14ac:dyDescent="0.2">
      <c r="A82" s="44"/>
      <c r="D82" s="27">
        <f t="shared" si="0"/>
        <v>0</v>
      </c>
      <c r="E82" s="3"/>
      <c r="F82" s="3"/>
      <c r="I82" s="3"/>
      <c r="J82" s="3"/>
      <c r="K82" s="3"/>
    </row>
    <row r="83" spans="1:11" x14ac:dyDescent="0.2">
      <c r="A83" s="44"/>
      <c r="B83" s="3"/>
      <c r="C83" s="3"/>
      <c r="D83" s="27">
        <f t="shared" si="0"/>
        <v>0</v>
      </c>
      <c r="E83" s="3"/>
      <c r="F83" s="3"/>
      <c r="I83" s="3"/>
      <c r="J83" s="3"/>
      <c r="K83" s="3"/>
    </row>
    <row r="84" spans="1:11" x14ac:dyDescent="0.2">
      <c r="A84" s="44"/>
      <c r="B84" s="3"/>
      <c r="C84" s="3"/>
      <c r="D84" s="27">
        <f t="shared" si="0"/>
        <v>0</v>
      </c>
      <c r="E84" s="3"/>
      <c r="F84" s="3"/>
      <c r="I84" s="3"/>
      <c r="J84" s="3"/>
      <c r="K84" s="3"/>
    </row>
    <row r="85" spans="1:11" x14ac:dyDescent="0.2">
      <c r="A85" s="44"/>
      <c r="D85" s="27">
        <f t="shared" si="0"/>
        <v>0</v>
      </c>
      <c r="E85" s="3"/>
      <c r="F85" s="3"/>
      <c r="I85" s="3"/>
      <c r="J85" s="3"/>
      <c r="K85" s="3"/>
    </row>
    <row r="86" spans="1:11" x14ac:dyDescent="0.2">
      <c r="A86" s="44"/>
      <c r="B86" s="3"/>
      <c r="C86" s="3"/>
      <c r="D86" s="27">
        <f t="shared" si="0"/>
        <v>0</v>
      </c>
      <c r="E86" s="3"/>
      <c r="F86" s="3"/>
      <c r="I86" s="3"/>
      <c r="J86" s="3"/>
      <c r="K86" s="3"/>
    </row>
    <row r="87" spans="1:11" x14ac:dyDescent="0.2">
      <c r="A87" s="44"/>
      <c r="B87" s="3"/>
      <c r="C87" s="3"/>
      <c r="D87" s="27">
        <f t="shared" si="0"/>
        <v>0</v>
      </c>
      <c r="E87" s="3"/>
      <c r="F87" s="3"/>
      <c r="I87" s="3"/>
      <c r="J87" s="3"/>
      <c r="K87" s="3"/>
    </row>
    <row r="88" spans="1:11" x14ac:dyDescent="0.2">
      <c r="A88" s="44"/>
      <c r="D88" s="27">
        <f t="shared" si="0"/>
        <v>0</v>
      </c>
      <c r="E88" s="3"/>
      <c r="F88" s="3"/>
      <c r="I88" s="3"/>
      <c r="J88" s="3"/>
      <c r="K88" s="3"/>
    </row>
    <row r="89" spans="1:11" x14ac:dyDescent="0.2">
      <c r="A89" s="44"/>
      <c r="B89" s="3"/>
      <c r="C89" s="3"/>
      <c r="D89" s="27">
        <f t="shared" si="0"/>
        <v>0</v>
      </c>
      <c r="E89" s="3"/>
      <c r="F89" s="3"/>
      <c r="I89" s="3"/>
      <c r="J89" s="3"/>
      <c r="K89" s="3"/>
    </row>
    <row r="90" spans="1:11" x14ac:dyDescent="0.2">
      <c r="A90" s="44"/>
      <c r="B90" s="3"/>
      <c r="C90" s="3"/>
      <c r="D90" s="27">
        <f t="shared" si="0"/>
        <v>0</v>
      </c>
      <c r="E90" s="3"/>
      <c r="F90" s="3"/>
      <c r="I90" s="3"/>
      <c r="J90" s="3"/>
      <c r="K90" s="3"/>
    </row>
    <row r="91" spans="1:11" x14ac:dyDescent="0.2">
      <c r="A91" s="44"/>
      <c r="B91" s="3"/>
      <c r="C91" s="3"/>
      <c r="D91" s="27">
        <f t="shared" si="0"/>
        <v>0</v>
      </c>
      <c r="E91" s="3"/>
      <c r="F91" s="3"/>
      <c r="I91" s="3"/>
      <c r="J91" s="3"/>
      <c r="K91" s="3"/>
    </row>
    <row r="92" spans="1:11" x14ac:dyDescent="0.2">
      <c r="A92" s="44"/>
      <c r="B92" s="3"/>
      <c r="C92" s="3"/>
      <c r="D92" s="27">
        <f t="shared" si="0"/>
        <v>0</v>
      </c>
      <c r="E92" s="3"/>
      <c r="F92" s="3"/>
      <c r="I92" s="3"/>
      <c r="J92" s="3"/>
      <c r="K92" s="3"/>
    </row>
    <row r="93" spans="1:11" x14ac:dyDescent="0.2">
      <c r="A93" s="44"/>
      <c r="B93" s="3"/>
      <c r="C93" s="3"/>
      <c r="D93" s="27">
        <f t="shared" si="0"/>
        <v>0</v>
      </c>
      <c r="E93" s="3"/>
      <c r="F93" s="3"/>
      <c r="I93" s="3"/>
      <c r="J93" s="3"/>
      <c r="K93" s="3"/>
    </row>
    <row r="94" spans="1:11" x14ac:dyDescent="0.2">
      <c r="A94" s="44"/>
      <c r="B94" s="3"/>
      <c r="C94" s="3"/>
      <c r="D94" s="27">
        <f t="shared" si="0"/>
        <v>0</v>
      </c>
      <c r="E94" s="3"/>
      <c r="F94" s="3"/>
      <c r="I94" s="3"/>
      <c r="J94" s="3"/>
      <c r="K94" s="3"/>
    </row>
    <row r="95" spans="1:11" x14ac:dyDescent="0.2">
      <c r="A95" s="44"/>
      <c r="D95" s="27">
        <f t="shared" si="0"/>
        <v>0</v>
      </c>
      <c r="E95" s="3"/>
      <c r="F95" s="3"/>
      <c r="I95" s="3"/>
      <c r="J95" s="3"/>
      <c r="K95" s="3"/>
    </row>
    <row r="96" spans="1:11" x14ac:dyDescent="0.2">
      <c r="A96" s="44"/>
      <c r="B96" s="3"/>
      <c r="C96" s="3"/>
      <c r="D96" s="27">
        <f t="shared" si="0"/>
        <v>0</v>
      </c>
      <c r="E96" s="3"/>
      <c r="F96" s="3"/>
      <c r="I96" s="3"/>
      <c r="J96" s="3"/>
      <c r="K96" s="3"/>
    </row>
    <row r="97" spans="1:11" x14ac:dyDescent="0.2">
      <c r="A97" s="44"/>
      <c r="B97" s="3"/>
      <c r="C97" s="3"/>
      <c r="D97" s="27">
        <f t="shared" si="0"/>
        <v>0</v>
      </c>
      <c r="E97" s="3"/>
      <c r="F97" s="3"/>
      <c r="I97" s="3"/>
      <c r="J97" s="3"/>
      <c r="K97" s="3"/>
    </row>
    <row r="98" spans="1:11" x14ac:dyDescent="0.2">
      <c r="A98" s="44"/>
      <c r="D98" s="27">
        <f t="shared" si="0"/>
        <v>0</v>
      </c>
      <c r="E98" s="3"/>
      <c r="F98" s="3"/>
      <c r="I98" s="3"/>
    </row>
    <row r="99" spans="1:11" x14ac:dyDescent="0.2">
      <c r="A99" s="44"/>
      <c r="D99" s="27">
        <f t="shared" si="0"/>
        <v>0</v>
      </c>
      <c r="E99" s="3"/>
      <c r="F99" s="3"/>
      <c r="I99" s="3"/>
    </row>
    <row r="100" spans="1:11" x14ac:dyDescent="0.2">
      <c r="A100" s="44"/>
      <c r="D100" s="27">
        <f t="shared" si="0"/>
        <v>0</v>
      </c>
      <c r="E100" s="3"/>
      <c r="F100" s="3"/>
      <c r="I100" s="3"/>
    </row>
    <row r="101" spans="1:11" x14ac:dyDescent="0.2">
      <c r="A101" s="44"/>
      <c r="D101" s="27">
        <f t="shared" si="0"/>
        <v>0</v>
      </c>
      <c r="E101" s="3"/>
      <c r="F101" s="3"/>
      <c r="I101" s="3"/>
    </row>
    <row r="102" spans="1:11" x14ac:dyDescent="0.2">
      <c r="A102" s="44"/>
      <c r="D102" s="27">
        <f t="shared" si="0"/>
        <v>0</v>
      </c>
      <c r="E102" s="3"/>
      <c r="F102" s="3"/>
      <c r="I102" s="3"/>
    </row>
    <row r="103" spans="1:11" x14ac:dyDescent="0.2">
      <c r="A103" s="44"/>
      <c r="D103" s="27">
        <f t="shared" si="0"/>
        <v>0</v>
      </c>
      <c r="E103" s="3"/>
      <c r="F103" s="3"/>
      <c r="I103" s="3"/>
    </row>
    <row r="104" spans="1:11" x14ac:dyDescent="0.2">
      <c r="A104" s="44"/>
      <c r="D104" s="27">
        <f t="shared" si="0"/>
        <v>0</v>
      </c>
      <c r="E104" s="3"/>
      <c r="F104" s="3"/>
      <c r="I104" s="3"/>
    </row>
    <row r="105" spans="1:11" x14ac:dyDescent="0.2">
      <c r="A105" s="44"/>
      <c r="D105" s="27">
        <f t="shared" si="0"/>
        <v>0</v>
      </c>
      <c r="E105" s="3"/>
      <c r="F105" s="3"/>
      <c r="I105" s="3"/>
    </row>
    <row r="106" spans="1:11" x14ac:dyDescent="0.2">
      <c r="A106" s="44"/>
      <c r="D106" s="27">
        <f t="shared" si="0"/>
        <v>0</v>
      </c>
      <c r="E106" s="3"/>
      <c r="F106" s="3"/>
      <c r="I106" s="3"/>
    </row>
    <row r="107" spans="1:11" x14ac:dyDescent="0.2">
      <c r="A107" s="44"/>
      <c r="D107" s="27">
        <f t="shared" si="0"/>
        <v>0</v>
      </c>
      <c r="E107" s="3"/>
      <c r="F107" s="3"/>
      <c r="I107" s="3"/>
    </row>
    <row r="108" spans="1:11" x14ac:dyDescent="0.2">
      <c r="A108" s="44"/>
      <c r="D108" s="27">
        <f t="shared" si="0"/>
        <v>0</v>
      </c>
      <c r="E108" s="3"/>
      <c r="F108" s="3"/>
      <c r="I108" s="3"/>
    </row>
    <row r="109" spans="1:11" x14ac:dyDescent="0.2">
      <c r="A109" s="44"/>
      <c r="D109" s="27">
        <f t="shared" si="0"/>
        <v>0</v>
      </c>
      <c r="E109" s="3"/>
      <c r="F109" s="3"/>
      <c r="I109" s="3"/>
    </row>
    <row r="110" spans="1:11" x14ac:dyDescent="0.2">
      <c r="A110" s="44"/>
      <c r="D110" s="27">
        <f t="shared" si="0"/>
        <v>0</v>
      </c>
      <c r="E110" s="3"/>
      <c r="F110" s="3"/>
      <c r="I110" s="3"/>
    </row>
    <row r="111" spans="1:11" x14ac:dyDescent="0.2">
      <c r="A111" s="44"/>
      <c r="D111" s="27">
        <f t="shared" si="0"/>
        <v>0</v>
      </c>
      <c r="E111" s="3"/>
      <c r="F111" s="3"/>
      <c r="I111" s="3"/>
    </row>
    <row r="112" spans="1:11" x14ac:dyDescent="0.2">
      <c r="A112" s="44"/>
      <c r="D112" s="27">
        <f t="shared" si="0"/>
        <v>0</v>
      </c>
      <c r="E112" s="3"/>
      <c r="F112" s="3"/>
      <c r="I112" s="3"/>
    </row>
    <row r="113" spans="1:9" x14ac:dyDescent="0.2">
      <c r="A113" s="44"/>
      <c r="D113" s="27">
        <f t="shared" si="0"/>
        <v>0</v>
      </c>
      <c r="E113" s="3"/>
      <c r="F113" s="3"/>
      <c r="I113" s="3"/>
    </row>
    <row r="114" spans="1:9" x14ac:dyDescent="0.2">
      <c r="A114" s="44"/>
      <c r="D114" s="27">
        <f t="shared" si="0"/>
        <v>0</v>
      </c>
      <c r="E114" s="3"/>
      <c r="F114" s="3"/>
      <c r="I114" s="3"/>
    </row>
  </sheetData>
  <mergeCells count="2">
    <mergeCell ref="G5:J5"/>
    <mergeCell ref="K5:M5"/>
  </mergeCells>
  <conditionalFormatting sqref="B7:D7">
    <cfRule type="colorScale" priority="2">
      <colorScale>
        <cfvo type="min"/>
        <cfvo type="percentile" val="50"/>
        <cfvo type="max"/>
        <color rgb="FFF8696B"/>
        <color rgb="FFFFEB84"/>
        <color rgb="FF63BE7B"/>
      </colorScale>
    </cfRule>
  </conditionalFormatting>
  <conditionalFormatting sqref="B7:M7">
    <cfRule type="colorScale" priority="1">
      <colorScale>
        <cfvo type="min"/>
        <cfvo type="percentile" val="50"/>
        <cfvo type="max"/>
        <color rgb="FFF8696B"/>
        <color rgb="FFFFEB84"/>
        <color rgb="FF63BE7B"/>
      </colorScale>
    </cfRule>
  </conditionalFormatting>
  <conditionalFormatting sqref="G7:J7">
    <cfRule type="colorScale" priority="3">
      <colorScale>
        <cfvo type="min"/>
        <cfvo type="percentile" val="50"/>
        <cfvo type="max"/>
        <color rgb="FFF8696B"/>
        <color rgb="FFFFEB84"/>
        <color rgb="FF63BE7B"/>
      </colorScale>
    </cfRule>
  </conditionalFormatting>
  <conditionalFormatting sqref="G7:M7 B7:D7">
    <cfRule type="colorScale" priority="4">
      <colorScale>
        <cfvo type="min"/>
        <cfvo type="percentile" val="50"/>
        <cfvo type="max"/>
        <color rgb="FFF8696B"/>
        <color rgb="FFFFEB84"/>
        <color rgb="FF63BE7B"/>
      </colorScale>
    </cfRule>
    <cfRule type="colorScale" priority="5">
      <colorScale>
        <cfvo type="min"/>
        <cfvo type="max"/>
        <color rgb="FFFCFCFF"/>
        <color rgb="FF63BE7B"/>
      </colorScale>
    </cfRule>
  </conditionalFormatting>
  <conditionalFormatting sqref="K7:M7">
    <cfRule type="colorScale" priority="6">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14"/>
  <sheetViews>
    <sheetView workbookViewId="0">
      <pane ySplit="7" topLeftCell="A8" activePane="bottomLeft" state="frozen"/>
      <selection pane="bottomLeft" activeCell="A8" sqref="A8:XFD130"/>
    </sheetView>
  </sheetViews>
  <sheetFormatPr baseColWidth="10" defaultRowHeight="16" x14ac:dyDescent="0.2"/>
  <cols>
    <col min="1" max="1" width="31.83203125" customWidth="1"/>
    <col min="2" max="2" width="13.33203125" customWidth="1"/>
    <col min="3" max="3" width="14.33203125" customWidth="1"/>
    <col min="4" max="4" width="16.6640625" customWidth="1"/>
    <col min="5" max="5" width="16.83203125" customWidth="1"/>
    <col min="6" max="6" width="17.6640625" customWidth="1"/>
    <col min="7" max="7" width="12.1640625" customWidth="1"/>
    <col min="8" max="9" width="22" bestFit="1" customWidth="1"/>
    <col min="10" max="11" width="22.6640625" bestFit="1" customWidth="1"/>
    <col min="12" max="12" width="23.83203125" bestFit="1" customWidth="1"/>
    <col min="13" max="13" width="19.5" bestFit="1" customWidth="1"/>
    <col min="14" max="14" width="13.33203125" bestFit="1" customWidth="1"/>
  </cols>
  <sheetData>
    <row r="1" spans="1:15" s="30" customFormat="1" ht="18" customHeight="1" x14ac:dyDescent="0.2">
      <c r="A1" s="8"/>
    </row>
    <row r="2" spans="1:15" s="30" customFormat="1" ht="21" customHeight="1" x14ac:dyDescent="0.2">
      <c r="A2" s="8"/>
      <c r="B2" s="31" t="s">
        <v>84</v>
      </c>
    </row>
    <row r="3" spans="1:15" s="30" customFormat="1" x14ac:dyDescent="0.2">
      <c r="A3" s="21"/>
      <c r="B3" s="31"/>
      <c r="C3" s="31"/>
      <c r="D3" s="31"/>
      <c r="E3" s="31"/>
      <c r="F3" s="31"/>
      <c r="G3" s="31"/>
      <c r="H3" s="31"/>
      <c r="I3" s="31"/>
      <c r="J3" s="31"/>
      <c r="K3" s="31"/>
      <c r="L3" s="31"/>
      <c r="M3" s="31"/>
      <c r="N3" s="31"/>
      <c r="O3" s="31"/>
    </row>
    <row r="4" spans="1:15" s="30" customFormat="1" x14ac:dyDescent="0.2">
      <c r="A4" s="22"/>
      <c r="B4" s="38"/>
      <c r="C4" s="38"/>
      <c r="D4" s="38"/>
      <c r="E4" s="31"/>
      <c r="F4" s="31"/>
      <c r="G4" s="31"/>
      <c r="H4" s="31"/>
      <c r="I4" s="31"/>
      <c r="J4" s="31"/>
      <c r="K4" s="31"/>
      <c r="L4" s="31"/>
      <c r="M4" s="31"/>
      <c r="N4" s="31"/>
      <c r="O4" s="31"/>
    </row>
    <row r="5" spans="1:15" s="11" customFormat="1" x14ac:dyDescent="0.2">
      <c r="A5" s="13"/>
      <c r="B5" s="13" t="s">
        <v>83</v>
      </c>
      <c r="C5" s="13"/>
      <c r="D5" s="13"/>
      <c r="E5" s="13"/>
      <c r="F5" s="24"/>
      <c r="G5" s="29"/>
      <c r="H5" s="29"/>
      <c r="I5" s="29"/>
      <c r="J5" s="29"/>
      <c r="K5" s="29"/>
      <c r="L5" s="29"/>
      <c r="M5" s="29"/>
      <c r="N5" s="13"/>
      <c r="O5" s="13"/>
    </row>
    <row r="6" spans="1:15" s="11" customFormat="1" x14ac:dyDescent="0.2">
      <c r="A6" s="13"/>
      <c r="B6" s="12" t="str">
        <f>'Begroting overzicht'!A12</f>
        <v>vb: Eten</v>
      </c>
      <c r="C6" s="12" t="str">
        <f>'Begroting overzicht'!D8</f>
        <v>vb: Brandstof</v>
      </c>
      <c r="D6" s="12" t="str">
        <f>'Begroting overzicht'!D9</f>
        <v>vb: Overnachtingen</v>
      </c>
      <c r="E6" s="12" t="str">
        <f>'Begroting overzicht'!D10</f>
        <v>vb: Activiteiten</v>
      </c>
      <c r="F6" s="12" t="str">
        <f>'Begroting overzicht'!D11</f>
        <v>vb: Tol</v>
      </c>
      <c r="G6" s="12" t="str">
        <f>'Begroting overzicht'!D12</f>
        <v>Overige</v>
      </c>
      <c r="H6" s="12" t="str">
        <f>'Begroting overzicht'!D13</f>
        <v>Extra gez. variable kosten</v>
      </c>
      <c r="I6" s="12" t="str">
        <f>'Begroting overzicht'!D14</f>
        <v>Extra gez. variable kosten</v>
      </c>
      <c r="J6" s="12" t="str">
        <f>'Begroting overzicht'!D21</f>
        <v>Extra pers. variable kosten</v>
      </c>
      <c r="K6" s="12" t="str">
        <f>'Begroting overzicht'!D22</f>
        <v>Extra pers. variable kosten</v>
      </c>
      <c r="L6" s="12" t="s">
        <v>44</v>
      </c>
      <c r="M6" s="12" t="s">
        <v>45</v>
      </c>
      <c r="N6" s="12" t="s">
        <v>1</v>
      </c>
      <c r="O6" s="12" t="s">
        <v>2</v>
      </c>
    </row>
    <row r="7" spans="1:15" x14ac:dyDescent="0.2">
      <c r="A7" s="13" t="s">
        <v>0</v>
      </c>
      <c r="B7" s="2">
        <f>'Begroting overzicht'!B12-(SUM(B8:B64))</f>
        <v>0</v>
      </c>
      <c r="C7" s="2">
        <f>'Begroting overzicht'!E8-(SUM(C8:C64))</f>
        <v>0</v>
      </c>
      <c r="D7" s="2">
        <f>'Begroting overzicht'!E9-(SUM(D8:D64))</f>
        <v>0</v>
      </c>
      <c r="E7" s="4">
        <f>'Begroting overzicht'!E10-SUM(E8:E64)</f>
        <v>0</v>
      </c>
      <c r="F7" s="25">
        <f>SUM(F8:F64)</f>
        <v>0</v>
      </c>
      <c r="G7" s="2">
        <f>'Begroting overzicht'!E12-(SUM(G8:G64))</f>
        <v>0</v>
      </c>
      <c r="H7" s="2">
        <f>'Begroting overzicht'!E13-(SUM(H8:H64))</f>
        <v>0</v>
      </c>
      <c r="I7" s="2">
        <f>'Begroting overzicht'!E14-(SUM(I8:I64))</f>
        <v>0</v>
      </c>
      <c r="J7" s="2">
        <f>'Begroting overzicht'!E21-(SUM(J8:J64))</f>
        <v>0</v>
      </c>
      <c r="K7" s="2">
        <f>'Begroting overzicht'!E22-(SUM(K8:K64))</f>
        <v>0</v>
      </c>
      <c r="L7" s="2">
        <f>((SUM('Begroting overzicht'!B8:B15))-('Begroting overzicht'!B12))-(SUM(L8:L64))</f>
        <v>0</v>
      </c>
      <c r="M7" s="2">
        <f>(SUM('Begroting overzicht'!B21:B26))-(SUM(M8:M64))</f>
        <v>0</v>
      </c>
    </row>
    <row r="8" spans="1:15" x14ac:dyDescent="0.2">
      <c r="A8" s="44"/>
      <c r="C8" s="1"/>
      <c r="D8" s="1"/>
      <c r="E8" s="1"/>
      <c r="F8" s="1"/>
      <c r="G8" s="1"/>
      <c r="H8" s="1"/>
      <c r="I8" s="1"/>
      <c r="J8" s="1"/>
      <c r="K8" s="1"/>
      <c r="L8" s="1"/>
      <c r="M8" s="1"/>
    </row>
    <row r="9" spans="1:15" x14ac:dyDescent="0.2">
      <c r="A9" s="44"/>
      <c r="B9" s="1"/>
      <c r="C9" s="1"/>
      <c r="D9" s="1"/>
      <c r="E9" s="1"/>
      <c r="F9" s="1"/>
      <c r="G9" s="1"/>
      <c r="H9" s="1"/>
      <c r="I9" s="1"/>
      <c r="J9" s="1"/>
      <c r="K9" s="1"/>
      <c r="L9" s="1"/>
      <c r="M9" s="1"/>
    </row>
    <row r="10" spans="1:15" x14ac:dyDescent="0.2">
      <c r="A10" s="44"/>
      <c r="B10" s="1"/>
      <c r="C10" s="1"/>
      <c r="D10" s="1"/>
      <c r="F10" s="1"/>
      <c r="G10" s="1"/>
      <c r="H10" s="1"/>
      <c r="I10" s="1"/>
      <c r="J10" s="1"/>
      <c r="K10" s="1"/>
      <c r="L10" s="1"/>
      <c r="M10" s="1"/>
    </row>
    <row r="11" spans="1:15" x14ac:dyDescent="0.2">
      <c r="A11" s="44"/>
      <c r="B11" s="1"/>
      <c r="C11" s="1"/>
      <c r="D11" s="1"/>
      <c r="F11" s="1"/>
      <c r="G11" s="1"/>
      <c r="H11" s="1"/>
      <c r="I11" s="1"/>
      <c r="J11" s="1"/>
      <c r="K11" s="1"/>
      <c r="L11" s="1"/>
      <c r="M11" s="1"/>
    </row>
    <row r="12" spans="1:15" x14ac:dyDescent="0.2">
      <c r="A12" s="44"/>
      <c r="B12" s="1"/>
      <c r="C12" s="1"/>
      <c r="D12" s="1"/>
      <c r="F12" s="1"/>
      <c r="G12" s="1"/>
      <c r="H12" s="1"/>
      <c r="I12" s="1"/>
      <c r="J12" s="1"/>
      <c r="K12" s="1"/>
      <c r="L12" s="1"/>
      <c r="M12" s="1"/>
    </row>
    <row r="13" spans="1:15" x14ac:dyDescent="0.2">
      <c r="A13" s="44"/>
      <c r="B13" s="1"/>
      <c r="C13" s="1"/>
      <c r="D13" s="1"/>
      <c r="F13" s="1"/>
      <c r="G13" s="1"/>
      <c r="H13" s="1"/>
      <c r="I13" s="1"/>
      <c r="J13" s="1"/>
      <c r="K13" s="1"/>
      <c r="L13" s="1"/>
      <c r="M13" s="1"/>
    </row>
    <row r="14" spans="1:15" x14ac:dyDescent="0.2">
      <c r="A14" s="44"/>
      <c r="B14" s="1"/>
      <c r="C14" s="1"/>
      <c r="D14" s="1"/>
      <c r="F14" s="1"/>
      <c r="G14" s="1"/>
      <c r="H14" s="1"/>
      <c r="I14" s="1"/>
      <c r="J14" s="1"/>
      <c r="K14" s="1"/>
      <c r="L14" s="1"/>
      <c r="M14" s="1"/>
    </row>
    <row r="15" spans="1:15" x14ac:dyDescent="0.2">
      <c r="A15" s="44"/>
      <c r="B15" s="1"/>
      <c r="C15" s="1"/>
      <c r="D15" s="1"/>
      <c r="F15" s="1"/>
      <c r="G15" s="1"/>
      <c r="H15" s="1"/>
      <c r="I15" s="1"/>
      <c r="J15" s="1"/>
      <c r="K15" s="1"/>
      <c r="L15" s="1"/>
      <c r="M15" s="1"/>
    </row>
    <row r="16" spans="1:15" x14ac:dyDescent="0.2">
      <c r="A16" s="44"/>
      <c r="B16" s="1"/>
      <c r="D16" s="1"/>
      <c r="E16" s="1"/>
      <c r="F16" s="1"/>
      <c r="G16" s="1"/>
      <c r="H16" s="1"/>
      <c r="I16" s="1"/>
      <c r="J16" s="1"/>
      <c r="K16" s="1"/>
      <c r="L16" s="1"/>
      <c r="M16" s="1"/>
    </row>
    <row r="17" spans="1:17" x14ac:dyDescent="0.2">
      <c r="A17" s="44"/>
      <c r="B17" s="1"/>
      <c r="C17" s="1"/>
      <c r="D17" s="1"/>
      <c r="F17" s="1"/>
      <c r="G17" s="1"/>
      <c r="H17" s="1"/>
      <c r="I17" s="1"/>
      <c r="J17" s="1"/>
      <c r="K17" s="1"/>
      <c r="L17" s="1"/>
      <c r="M17" s="1"/>
    </row>
    <row r="18" spans="1:17" x14ac:dyDescent="0.2">
      <c r="A18" s="44"/>
      <c r="B18" s="1"/>
      <c r="D18" s="1"/>
      <c r="F18" s="1"/>
      <c r="G18" s="1"/>
      <c r="H18" s="1"/>
      <c r="I18" s="1"/>
      <c r="J18" s="1"/>
      <c r="K18" s="1"/>
      <c r="L18" s="1"/>
      <c r="M18" s="1"/>
    </row>
    <row r="19" spans="1:17" x14ac:dyDescent="0.2">
      <c r="A19" s="44"/>
      <c r="B19" s="1"/>
      <c r="C19" s="1"/>
      <c r="D19" s="1"/>
      <c r="F19" s="1"/>
      <c r="G19" s="1"/>
      <c r="H19" s="1"/>
      <c r="I19" s="1"/>
      <c r="J19" s="1"/>
      <c r="K19" s="1"/>
      <c r="L19" s="1"/>
      <c r="M19" s="1"/>
    </row>
    <row r="20" spans="1:17" x14ac:dyDescent="0.2">
      <c r="A20" s="44"/>
      <c r="B20" s="1"/>
      <c r="D20" s="1"/>
      <c r="F20" s="1"/>
      <c r="G20" s="1"/>
      <c r="H20" s="1"/>
      <c r="I20" s="1"/>
      <c r="J20" s="1"/>
      <c r="K20" s="1"/>
      <c r="L20" s="1"/>
      <c r="M20" s="1"/>
    </row>
    <row r="21" spans="1:17" x14ac:dyDescent="0.2">
      <c r="A21" s="44"/>
      <c r="B21" s="1"/>
      <c r="D21" s="1"/>
      <c r="F21" s="1"/>
      <c r="G21" s="1"/>
      <c r="H21" s="1"/>
      <c r="I21" s="1"/>
      <c r="J21" s="1"/>
      <c r="K21" s="1"/>
      <c r="L21" s="1"/>
      <c r="M21" s="1"/>
    </row>
    <row r="22" spans="1:17" x14ac:dyDescent="0.2">
      <c r="A22" s="44"/>
      <c r="B22" s="1"/>
      <c r="D22" s="1"/>
      <c r="F22" s="1"/>
      <c r="G22" s="1"/>
      <c r="H22" s="1"/>
      <c r="I22" s="1"/>
      <c r="J22" s="1"/>
      <c r="K22" s="1"/>
      <c r="L22" s="1"/>
      <c r="M22" s="1"/>
    </row>
    <row r="23" spans="1:17" x14ac:dyDescent="0.2">
      <c r="A23" s="44"/>
      <c r="B23" s="1"/>
      <c r="C23" s="1"/>
      <c r="D23" s="1"/>
      <c r="F23" s="1"/>
      <c r="G23" s="1"/>
      <c r="H23" s="1"/>
      <c r="I23" s="1"/>
      <c r="J23" s="1"/>
      <c r="K23" s="1"/>
      <c r="L23" s="1"/>
      <c r="M23" s="1"/>
    </row>
    <row r="24" spans="1:17" x14ac:dyDescent="0.2">
      <c r="A24" s="44"/>
      <c r="B24" s="1"/>
      <c r="C24" s="1"/>
      <c r="D24" s="1"/>
      <c r="F24" s="1"/>
      <c r="G24" s="1"/>
      <c r="H24" s="1"/>
      <c r="I24" s="1"/>
      <c r="J24" s="1"/>
      <c r="K24" s="1"/>
      <c r="L24" s="1"/>
      <c r="M24" s="1"/>
    </row>
    <row r="25" spans="1:17" x14ac:dyDescent="0.2">
      <c r="A25" s="44"/>
      <c r="B25" s="1"/>
      <c r="D25" s="1"/>
      <c r="F25" s="1"/>
      <c r="G25" s="1"/>
      <c r="H25" s="1"/>
      <c r="I25" s="1"/>
      <c r="J25" s="1"/>
      <c r="K25" s="1"/>
      <c r="L25" s="1"/>
      <c r="M25" s="1"/>
    </row>
    <row r="26" spans="1:17" x14ac:dyDescent="0.2">
      <c r="A26" s="44"/>
      <c r="B26" s="1"/>
      <c r="C26" s="1"/>
      <c r="D26" s="1"/>
      <c r="F26" s="1"/>
      <c r="G26" s="1"/>
      <c r="H26" s="1"/>
      <c r="I26" s="1"/>
      <c r="J26" s="1"/>
      <c r="K26" s="1"/>
      <c r="L26" s="1"/>
      <c r="M26" s="1"/>
      <c r="Q26" s="2"/>
    </row>
    <row r="27" spans="1:17" x14ac:dyDescent="0.2">
      <c r="A27" s="44"/>
      <c r="B27" s="1"/>
      <c r="C27" s="1"/>
      <c r="D27" s="1"/>
      <c r="F27" s="1"/>
      <c r="G27" s="1"/>
      <c r="H27" s="1"/>
      <c r="I27" s="1"/>
      <c r="J27" s="1"/>
      <c r="K27" s="1"/>
      <c r="L27" s="1"/>
      <c r="M27" s="1"/>
      <c r="Q27" s="2"/>
    </row>
    <row r="28" spans="1:17" x14ac:dyDescent="0.2">
      <c r="A28" s="44"/>
      <c r="B28" s="1"/>
      <c r="C28" s="1"/>
      <c r="D28" s="1"/>
      <c r="F28" s="1"/>
      <c r="G28" s="1"/>
      <c r="H28" s="1"/>
      <c r="I28" s="1"/>
      <c r="J28" s="1"/>
      <c r="K28" s="1"/>
      <c r="L28" s="1"/>
      <c r="M28" s="1"/>
      <c r="Q28" s="2"/>
    </row>
    <row r="29" spans="1:17" x14ac:dyDescent="0.2">
      <c r="A29" s="44"/>
      <c r="B29" s="1"/>
      <c r="C29" s="1"/>
      <c r="D29" s="1"/>
      <c r="F29" s="1"/>
      <c r="G29" s="1"/>
      <c r="H29" s="1"/>
      <c r="I29" s="1"/>
      <c r="J29" s="1"/>
      <c r="K29" s="1"/>
      <c r="L29" s="1"/>
      <c r="M29" s="1"/>
    </row>
    <row r="30" spans="1:17" x14ac:dyDescent="0.2">
      <c r="A30" s="44"/>
      <c r="B30" s="1"/>
      <c r="C30" s="1"/>
      <c r="D30" s="1"/>
      <c r="F30" s="1"/>
      <c r="G30" s="1"/>
      <c r="H30" s="1"/>
      <c r="I30" s="1"/>
      <c r="J30" s="1"/>
      <c r="K30" s="1"/>
      <c r="L30" s="1"/>
      <c r="M30" s="1"/>
    </row>
    <row r="31" spans="1:17" x14ac:dyDescent="0.2">
      <c r="A31" s="44"/>
      <c r="B31" s="1"/>
      <c r="C31" s="1"/>
      <c r="D31" s="1"/>
      <c r="F31" s="1"/>
      <c r="G31" s="1"/>
      <c r="H31" s="1"/>
      <c r="I31" s="1"/>
      <c r="J31" s="1"/>
      <c r="K31" s="1"/>
      <c r="L31" s="1"/>
      <c r="M31" s="1"/>
    </row>
    <row r="32" spans="1:17" x14ac:dyDescent="0.2">
      <c r="A32" s="44"/>
      <c r="B32" s="1"/>
      <c r="C32" s="1"/>
      <c r="D32" s="1"/>
      <c r="F32" s="1"/>
      <c r="G32" s="1"/>
      <c r="H32" s="1"/>
      <c r="I32" s="1"/>
      <c r="J32" s="1"/>
      <c r="K32" s="1"/>
      <c r="L32" s="1"/>
      <c r="M32" s="1"/>
    </row>
    <row r="33" spans="1:13" x14ac:dyDescent="0.2">
      <c r="A33" s="44"/>
      <c r="B33" s="1"/>
      <c r="C33" s="1"/>
      <c r="D33" s="1"/>
      <c r="F33" s="1"/>
      <c r="G33" s="1"/>
      <c r="H33" s="1"/>
      <c r="I33" s="1"/>
      <c r="J33" s="1"/>
      <c r="K33" s="1"/>
      <c r="L33" s="1"/>
      <c r="M33" s="1"/>
    </row>
    <row r="34" spans="1:13" x14ac:dyDescent="0.2">
      <c r="A34" s="44"/>
      <c r="B34" s="1"/>
      <c r="C34" s="1"/>
      <c r="D34" s="1"/>
      <c r="F34" s="1"/>
      <c r="G34" s="1"/>
      <c r="H34" s="1"/>
      <c r="I34" s="1"/>
      <c r="J34" s="1"/>
      <c r="K34" s="1"/>
      <c r="L34" s="1"/>
      <c r="M34" s="1"/>
    </row>
    <row r="35" spans="1:13" x14ac:dyDescent="0.2">
      <c r="A35" s="44"/>
      <c r="B35" s="1"/>
      <c r="C35" s="1"/>
      <c r="D35" s="1"/>
      <c r="F35" s="1"/>
      <c r="G35" s="1"/>
      <c r="H35" s="1"/>
      <c r="I35" s="1"/>
      <c r="J35" s="1"/>
      <c r="K35" s="1"/>
      <c r="L35" s="1"/>
      <c r="M35" s="1"/>
    </row>
    <row r="36" spans="1:13" x14ac:dyDescent="0.2">
      <c r="A36" s="44"/>
      <c r="C36" s="1"/>
      <c r="D36" s="1"/>
      <c r="F36" s="1"/>
      <c r="G36" s="1"/>
      <c r="H36" s="1"/>
      <c r="I36" s="1"/>
      <c r="J36" s="1"/>
      <c r="K36" s="1"/>
      <c r="L36" s="1"/>
      <c r="M36" s="1"/>
    </row>
    <row r="37" spans="1:13" x14ac:dyDescent="0.2">
      <c r="A37" s="44"/>
      <c r="B37" s="1"/>
      <c r="C37" s="1"/>
      <c r="D37" s="1"/>
      <c r="F37" s="1"/>
      <c r="G37" s="1"/>
      <c r="H37" s="1"/>
      <c r="I37" s="1"/>
      <c r="J37" s="1"/>
      <c r="K37" s="1"/>
      <c r="L37" s="1"/>
      <c r="M37" s="1"/>
    </row>
    <row r="38" spans="1:13" x14ac:dyDescent="0.2">
      <c r="A38" s="44"/>
      <c r="B38" s="1"/>
      <c r="C38" s="1"/>
      <c r="D38" s="1"/>
      <c r="F38" s="1"/>
      <c r="G38" s="1"/>
      <c r="H38" s="1"/>
      <c r="I38" s="1"/>
      <c r="J38" s="1"/>
      <c r="K38" s="1"/>
      <c r="L38" s="1"/>
      <c r="M38" s="1"/>
    </row>
    <row r="39" spans="1:13" x14ac:dyDescent="0.2">
      <c r="A39" s="44"/>
      <c r="B39" s="1"/>
      <c r="C39" s="1"/>
      <c r="D39" s="1"/>
      <c r="E39" s="1"/>
      <c r="G39" s="1"/>
      <c r="H39" s="1"/>
      <c r="I39" s="1"/>
      <c r="J39" s="1"/>
      <c r="K39" s="1"/>
      <c r="L39" s="1"/>
      <c r="M39" s="1"/>
    </row>
    <row r="40" spans="1:13" x14ac:dyDescent="0.2">
      <c r="A40" s="44"/>
      <c r="B40" s="1"/>
      <c r="C40" s="1"/>
      <c r="D40" s="1"/>
      <c r="F40" s="1"/>
      <c r="G40" s="1"/>
      <c r="H40" s="1"/>
      <c r="I40" s="1"/>
      <c r="J40" s="1"/>
      <c r="K40" s="1"/>
      <c r="L40" s="1"/>
      <c r="M40" s="1"/>
    </row>
    <row r="41" spans="1:13" x14ac:dyDescent="0.2">
      <c r="A41" s="44"/>
      <c r="B41" s="1"/>
      <c r="C41" s="1"/>
      <c r="D41" s="1"/>
      <c r="F41" s="1"/>
      <c r="G41" s="1"/>
      <c r="H41" s="1"/>
      <c r="I41" s="1"/>
      <c r="J41" s="1"/>
      <c r="K41" s="1"/>
      <c r="L41" s="1"/>
      <c r="M41" s="1"/>
    </row>
    <row r="42" spans="1:13" x14ac:dyDescent="0.2">
      <c r="A42" s="44"/>
      <c r="B42" s="1"/>
      <c r="C42" s="1"/>
      <c r="D42" s="1"/>
      <c r="F42" s="1"/>
      <c r="G42" s="1"/>
      <c r="H42" s="1"/>
      <c r="I42" s="1"/>
      <c r="J42" s="1"/>
      <c r="K42" s="1"/>
      <c r="L42" s="1"/>
      <c r="M42" s="1"/>
    </row>
    <row r="43" spans="1:13" x14ac:dyDescent="0.2">
      <c r="A43" s="44"/>
      <c r="B43" s="1"/>
      <c r="C43" s="1"/>
      <c r="D43" s="1"/>
      <c r="F43" s="1"/>
      <c r="G43" s="1"/>
      <c r="H43" s="1"/>
      <c r="I43" s="1"/>
      <c r="J43" s="1"/>
      <c r="K43" s="1"/>
      <c r="L43" s="1"/>
      <c r="M43" s="1"/>
    </row>
    <row r="44" spans="1:13" x14ac:dyDescent="0.2">
      <c r="A44" s="44"/>
      <c r="B44" s="1"/>
      <c r="C44" s="1"/>
      <c r="D44" s="1"/>
      <c r="F44" s="1"/>
      <c r="G44" s="1"/>
      <c r="H44" s="1"/>
      <c r="I44" s="1"/>
      <c r="J44" s="1"/>
      <c r="K44" s="1"/>
      <c r="L44" s="1"/>
      <c r="M44" s="1"/>
    </row>
    <row r="45" spans="1:13" x14ac:dyDescent="0.2">
      <c r="A45" s="44"/>
      <c r="B45" s="1"/>
      <c r="C45" s="1"/>
      <c r="D45" s="1"/>
      <c r="F45" s="1"/>
      <c r="G45" s="1"/>
      <c r="H45" s="1"/>
      <c r="I45" s="1"/>
      <c r="J45" s="1"/>
      <c r="K45" s="1"/>
      <c r="L45" s="1"/>
      <c r="M45" s="1"/>
    </row>
    <row r="46" spans="1:13" x14ac:dyDescent="0.2">
      <c r="A46" s="44"/>
      <c r="B46" s="1"/>
      <c r="C46" s="1"/>
      <c r="D46" s="1"/>
      <c r="F46" s="1"/>
      <c r="G46" s="1"/>
      <c r="H46" s="1"/>
      <c r="I46" s="1"/>
      <c r="J46" s="1"/>
      <c r="K46" s="1"/>
      <c r="L46" s="1"/>
      <c r="M46" s="1"/>
    </row>
    <row r="47" spans="1:13" x14ac:dyDescent="0.2">
      <c r="A47" s="44"/>
      <c r="B47" s="1"/>
      <c r="C47" s="1"/>
      <c r="D47" s="1"/>
      <c r="F47" s="1"/>
      <c r="G47" s="1"/>
      <c r="H47" s="1"/>
      <c r="I47" s="1"/>
      <c r="J47" s="1"/>
      <c r="K47" s="1"/>
      <c r="L47" s="1"/>
      <c r="M47" s="1"/>
    </row>
    <row r="48" spans="1:13" x14ac:dyDescent="0.2">
      <c r="A48" s="44"/>
      <c r="B48" s="1"/>
      <c r="C48" s="1"/>
      <c r="D48" s="1"/>
      <c r="F48" s="1"/>
      <c r="G48" s="1"/>
      <c r="H48" s="1"/>
      <c r="I48" s="1"/>
      <c r="J48" s="1"/>
      <c r="K48" s="1"/>
      <c r="L48" s="1"/>
      <c r="M48" s="1"/>
    </row>
    <row r="49" spans="1:13" x14ac:dyDescent="0.2">
      <c r="A49" s="44"/>
      <c r="B49" s="1"/>
      <c r="C49" s="1"/>
      <c r="D49" s="1"/>
      <c r="F49" s="1"/>
      <c r="G49" s="1"/>
      <c r="H49" s="1"/>
      <c r="I49" s="1"/>
      <c r="J49" s="1"/>
      <c r="K49" s="1"/>
      <c r="L49" s="1"/>
      <c r="M49" s="1"/>
    </row>
    <row r="50" spans="1:13" x14ac:dyDescent="0.2">
      <c r="A50" s="44"/>
      <c r="B50" s="1"/>
      <c r="C50" s="1"/>
      <c r="D50" s="1"/>
      <c r="F50" s="1"/>
      <c r="G50" s="1"/>
      <c r="H50" s="1"/>
      <c r="I50" s="1"/>
      <c r="J50" s="1"/>
      <c r="K50" s="1"/>
      <c r="L50" s="1"/>
      <c r="M50" s="1"/>
    </row>
    <row r="51" spans="1:13" x14ac:dyDescent="0.2">
      <c r="A51" s="44"/>
      <c r="B51" s="1"/>
      <c r="C51" s="1"/>
      <c r="D51" s="1"/>
      <c r="F51" s="1"/>
      <c r="G51" s="1"/>
      <c r="H51" s="1"/>
      <c r="I51" s="1"/>
      <c r="J51" s="1"/>
      <c r="K51" s="1"/>
      <c r="L51" s="1"/>
      <c r="M51" s="1"/>
    </row>
    <row r="52" spans="1:13" x14ac:dyDescent="0.2">
      <c r="A52" s="44"/>
      <c r="B52" s="1"/>
      <c r="C52" s="1"/>
      <c r="D52" s="1"/>
      <c r="E52" s="1"/>
      <c r="F52" s="1"/>
      <c r="G52" s="1"/>
      <c r="H52" s="1"/>
      <c r="I52" s="1"/>
      <c r="J52" s="1"/>
      <c r="K52" s="1"/>
      <c r="L52" s="1"/>
      <c r="M52" s="1"/>
    </row>
    <row r="53" spans="1:13" x14ac:dyDescent="0.2">
      <c r="A53" s="44"/>
      <c r="B53" s="1"/>
      <c r="C53" s="1"/>
      <c r="D53" s="1"/>
      <c r="E53" s="1"/>
      <c r="F53" s="1"/>
      <c r="G53" s="1"/>
      <c r="H53" s="1"/>
      <c r="I53" s="1"/>
      <c r="J53" s="1"/>
      <c r="K53" s="1"/>
      <c r="L53" s="1"/>
      <c r="M53" s="1"/>
    </row>
    <row r="54" spans="1:13" x14ac:dyDescent="0.2">
      <c r="A54" s="44"/>
      <c r="B54" s="1"/>
      <c r="C54" s="1"/>
      <c r="D54" s="1"/>
      <c r="E54" s="1"/>
      <c r="F54" s="1"/>
      <c r="G54" s="1"/>
      <c r="H54" s="1"/>
      <c r="I54" s="1"/>
      <c r="J54" s="1"/>
      <c r="K54" s="1"/>
      <c r="L54" s="1"/>
      <c r="M54" s="1"/>
    </row>
    <row r="55" spans="1:13" x14ac:dyDescent="0.2">
      <c r="A55" s="44"/>
      <c r="B55" s="1"/>
      <c r="C55" s="1"/>
      <c r="D55" s="1"/>
      <c r="E55" s="1"/>
      <c r="F55" s="1"/>
      <c r="G55" s="1"/>
      <c r="H55" s="1"/>
      <c r="I55" s="1"/>
      <c r="J55" s="1"/>
      <c r="K55" s="1"/>
      <c r="L55" s="1"/>
      <c r="M55" s="1"/>
    </row>
    <row r="56" spans="1:13" x14ac:dyDescent="0.2">
      <c r="A56" s="44"/>
      <c r="B56" s="1"/>
      <c r="C56" s="1"/>
      <c r="D56" s="1"/>
      <c r="E56" s="1"/>
      <c r="F56" s="1"/>
      <c r="G56" s="1"/>
      <c r="H56" s="1"/>
      <c r="I56" s="1"/>
      <c r="J56" s="1"/>
      <c r="K56" s="1"/>
      <c r="L56" s="1"/>
      <c r="M56" s="1"/>
    </row>
    <row r="57" spans="1:13" x14ac:dyDescent="0.2">
      <c r="A57" s="44"/>
      <c r="B57" s="1"/>
      <c r="C57" s="1"/>
      <c r="D57" s="1"/>
      <c r="E57" s="1"/>
      <c r="F57" s="1"/>
      <c r="G57" s="1"/>
      <c r="H57" s="1"/>
      <c r="I57" s="1"/>
      <c r="J57" s="1"/>
      <c r="K57" s="1"/>
      <c r="L57" s="1"/>
      <c r="M57" s="1"/>
    </row>
    <row r="58" spans="1:13" x14ac:dyDescent="0.2">
      <c r="A58" s="44"/>
      <c r="B58" s="1"/>
      <c r="C58" s="1"/>
      <c r="D58" s="1"/>
      <c r="E58" s="1"/>
      <c r="F58" s="1"/>
      <c r="G58" s="1"/>
      <c r="H58" s="1"/>
      <c r="I58" s="1"/>
      <c r="J58" s="1"/>
      <c r="K58" s="1"/>
      <c r="L58" s="1"/>
      <c r="M58" s="1"/>
    </row>
    <row r="59" spans="1:13" x14ac:dyDescent="0.2">
      <c r="A59" s="44"/>
      <c r="B59" s="1"/>
      <c r="C59" s="1"/>
      <c r="D59" s="1"/>
      <c r="E59" s="1"/>
      <c r="F59" s="1"/>
      <c r="G59" s="1"/>
      <c r="H59" s="1"/>
      <c r="I59" s="1"/>
      <c r="J59" s="1"/>
      <c r="K59" s="1"/>
      <c r="L59" s="1"/>
      <c r="M59" s="1"/>
    </row>
    <row r="60" spans="1:13" x14ac:dyDescent="0.2">
      <c r="A60" s="44"/>
      <c r="B60" s="1"/>
      <c r="C60" s="1"/>
      <c r="D60" s="1"/>
      <c r="F60" s="1"/>
      <c r="G60" s="1"/>
      <c r="H60" s="1"/>
      <c r="I60" s="1"/>
      <c r="J60" s="1"/>
      <c r="K60" s="1"/>
      <c r="L60" s="1"/>
      <c r="M60" s="1"/>
    </row>
    <row r="61" spans="1:13" x14ac:dyDescent="0.2">
      <c r="A61" s="44"/>
      <c r="B61" s="1"/>
      <c r="C61" s="1"/>
      <c r="D61" s="1"/>
      <c r="F61" s="1"/>
      <c r="G61" s="1"/>
      <c r="H61" s="1"/>
      <c r="I61" s="1"/>
      <c r="J61" s="1"/>
      <c r="K61" s="1"/>
      <c r="L61" s="1"/>
      <c r="M61" s="1"/>
    </row>
    <row r="62" spans="1:13" x14ac:dyDescent="0.2">
      <c r="A62" s="44"/>
      <c r="B62" s="1"/>
      <c r="C62" s="1"/>
      <c r="D62" s="1"/>
      <c r="F62" s="1"/>
      <c r="G62" s="1"/>
      <c r="H62" s="1"/>
      <c r="I62" s="1"/>
      <c r="J62" s="1"/>
      <c r="K62" s="1"/>
      <c r="L62" s="1"/>
      <c r="M62" s="1"/>
    </row>
    <row r="63" spans="1:13" x14ac:dyDescent="0.2">
      <c r="A63" s="44"/>
      <c r="B63" s="1"/>
      <c r="C63" s="1"/>
      <c r="D63" s="1"/>
      <c r="F63" s="1"/>
      <c r="G63" s="1"/>
      <c r="H63" s="1"/>
      <c r="I63" s="1"/>
      <c r="J63" s="1"/>
      <c r="K63" s="1"/>
      <c r="L63" s="1"/>
      <c r="M63" s="1"/>
    </row>
    <row r="64" spans="1:13" x14ac:dyDescent="0.2">
      <c r="A64" s="44"/>
      <c r="B64" s="1"/>
      <c r="C64" s="1"/>
      <c r="D64" s="1"/>
      <c r="F64" s="1"/>
      <c r="G64" s="1"/>
      <c r="H64" s="1"/>
      <c r="I64" s="1"/>
      <c r="J64" s="1"/>
      <c r="K64" s="1"/>
      <c r="L64" s="1"/>
      <c r="M64" s="1"/>
    </row>
    <row r="65" spans="1:16" s="30" customFormat="1" x14ac:dyDescent="0.2">
      <c r="A65" s="31"/>
      <c r="B65" s="41" t="s">
        <v>46</v>
      </c>
      <c r="C65" s="31"/>
      <c r="D65" s="31"/>
      <c r="E65" s="31"/>
      <c r="H65" s="32" t="s">
        <v>49</v>
      </c>
      <c r="I65" s="32"/>
      <c r="J65" s="32" t="s">
        <v>50</v>
      </c>
      <c r="K65" s="31"/>
      <c r="L65" s="31"/>
      <c r="M65" s="31"/>
      <c r="N65" s="31"/>
      <c r="O65" s="31"/>
      <c r="P65" s="31"/>
    </row>
    <row r="66" spans="1:16" s="30" customFormat="1" x14ac:dyDescent="0.2">
      <c r="A66" s="31"/>
      <c r="B66" s="41"/>
      <c r="C66" s="31"/>
      <c r="D66" s="31"/>
      <c r="E66" s="31"/>
      <c r="H66" s="42">
        <v>1.75</v>
      </c>
      <c r="I66" s="31"/>
      <c r="J66" s="43">
        <v>10</v>
      </c>
      <c r="K66" s="31"/>
      <c r="L66" s="31"/>
      <c r="M66" s="31"/>
      <c r="N66" s="31"/>
      <c r="O66" s="31"/>
      <c r="P66" s="31"/>
    </row>
    <row r="67" spans="1:16" s="11" customFormat="1" x14ac:dyDescent="0.2">
      <c r="A67" s="12"/>
      <c r="D67" s="13" t="s">
        <v>53</v>
      </c>
      <c r="E67" s="12"/>
      <c r="H67" s="12" t="s">
        <v>51</v>
      </c>
      <c r="J67" s="12" t="s">
        <v>52</v>
      </c>
      <c r="K67" s="12"/>
      <c r="L67" s="12"/>
      <c r="M67" s="12"/>
      <c r="N67" s="12"/>
      <c r="O67" s="12"/>
      <c r="P67" s="12"/>
    </row>
    <row r="68" spans="1:16" s="11" customFormat="1" x14ac:dyDescent="0.2">
      <c r="A68" s="13" t="s">
        <v>0</v>
      </c>
      <c r="B68" s="12" t="s">
        <v>47</v>
      </c>
      <c r="C68" s="12" t="s">
        <v>48</v>
      </c>
      <c r="D68" s="17">
        <f>SUM(D69:D114)</f>
        <v>0</v>
      </c>
      <c r="E68" s="26" t="s">
        <v>54</v>
      </c>
      <c r="F68" s="12" t="s">
        <v>55</v>
      </c>
      <c r="H68" s="16">
        <f>'Begroting overzicht'!E8-((D68/J66)*H66)</f>
        <v>0</v>
      </c>
      <c r="I68" s="12"/>
      <c r="J68" s="28">
        <f>(H68/H66)*J66</f>
        <v>0</v>
      </c>
      <c r="K68" s="12"/>
      <c r="L68" s="12"/>
      <c r="M68" s="12"/>
      <c r="N68" s="12"/>
      <c r="O68" s="12"/>
      <c r="P68" s="26"/>
    </row>
    <row r="69" spans="1:16" x14ac:dyDescent="0.2">
      <c r="A69" s="44"/>
      <c r="B69" s="3"/>
      <c r="C69" s="3"/>
      <c r="D69" s="27">
        <f t="shared" ref="D69:D114" si="0">C69-B69</f>
        <v>0</v>
      </c>
      <c r="E69" s="3"/>
      <c r="F69" s="3"/>
      <c r="G69" s="3"/>
      <c r="H69" s="3"/>
      <c r="I69" s="3"/>
      <c r="J69" s="3"/>
      <c r="K69" s="3"/>
      <c r="M69" s="3"/>
      <c r="N69" s="3"/>
      <c r="O69" s="3"/>
    </row>
    <row r="70" spans="1:16" x14ac:dyDescent="0.2">
      <c r="A70" s="44"/>
      <c r="B70" s="3"/>
      <c r="C70" s="3"/>
      <c r="D70" s="27">
        <f t="shared" si="0"/>
        <v>0</v>
      </c>
      <c r="E70" s="3"/>
      <c r="F70" s="3"/>
      <c r="G70" s="3"/>
      <c r="H70" s="3"/>
      <c r="I70" s="3"/>
      <c r="J70" s="3"/>
      <c r="K70" s="3"/>
      <c r="M70" s="3"/>
      <c r="N70" s="3"/>
      <c r="O70" s="3"/>
    </row>
    <row r="71" spans="1:16" x14ac:dyDescent="0.2">
      <c r="A71" s="44"/>
      <c r="B71" s="3"/>
      <c r="C71" s="3"/>
      <c r="D71" s="27">
        <f t="shared" si="0"/>
        <v>0</v>
      </c>
      <c r="E71" s="3"/>
      <c r="F71" s="3"/>
      <c r="G71" s="3"/>
      <c r="H71" s="3"/>
      <c r="I71" s="3"/>
      <c r="J71" s="3"/>
      <c r="K71" s="3"/>
      <c r="M71" s="3"/>
      <c r="N71" s="3"/>
      <c r="O71" s="3"/>
    </row>
    <row r="72" spans="1:16" x14ac:dyDescent="0.2">
      <c r="A72" s="44"/>
      <c r="B72" s="3"/>
      <c r="C72" s="3"/>
      <c r="D72" s="27">
        <f t="shared" si="0"/>
        <v>0</v>
      </c>
      <c r="E72" s="3"/>
      <c r="F72" s="3"/>
      <c r="G72" s="3"/>
      <c r="H72" s="3"/>
      <c r="I72" s="3"/>
      <c r="J72" s="3"/>
      <c r="K72" s="3"/>
      <c r="M72" s="3"/>
      <c r="N72" s="3"/>
      <c r="O72" s="3"/>
    </row>
    <row r="73" spans="1:16" x14ac:dyDescent="0.2">
      <c r="A73" s="44"/>
      <c r="B73" s="3"/>
      <c r="C73" s="3"/>
      <c r="D73" s="27">
        <f t="shared" si="0"/>
        <v>0</v>
      </c>
      <c r="E73" s="3"/>
      <c r="F73" s="3"/>
      <c r="G73" s="3"/>
      <c r="H73" s="3"/>
      <c r="I73" s="3"/>
      <c r="J73" s="3"/>
      <c r="K73" s="3"/>
      <c r="M73" s="3"/>
      <c r="N73" s="3"/>
      <c r="O73" s="3"/>
    </row>
    <row r="74" spans="1:16" x14ac:dyDescent="0.2">
      <c r="A74" s="44"/>
      <c r="B74" s="3"/>
      <c r="C74" s="3"/>
      <c r="D74" s="27">
        <f t="shared" si="0"/>
        <v>0</v>
      </c>
      <c r="E74" s="3"/>
      <c r="F74" s="3"/>
      <c r="G74" s="3"/>
      <c r="H74" s="3"/>
      <c r="I74" s="3"/>
      <c r="J74" s="3"/>
      <c r="K74" s="3"/>
      <c r="M74" s="3"/>
      <c r="N74" s="3"/>
      <c r="O74" s="3"/>
    </row>
    <row r="75" spans="1:16" x14ac:dyDescent="0.2">
      <c r="A75" s="44"/>
      <c r="B75" s="3"/>
      <c r="C75" s="3"/>
      <c r="D75" s="27">
        <f t="shared" si="0"/>
        <v>0</v>
      </c>
      <c r="E75" s="3"/>
      <c r="F75" s="3"/>
      <c r="G75" s="3"/>
      <c r="H75" s="3"/>
      <c r="I75" s="3"/>
      <c r="J75" s="3"/>
      <c r="K75" s="3"/>
      <c r="M75" s="3"/>
      <c r="N75" s="3"/>
      <c r="O75" s="3"/>
    </row>
    <row r="76" spans="1:16" x14ac:dyDescent="0.2">
      <c r="A76" s="44"/>
      <c r="B76" s="3"/>
      <c r="C76" s="3"/>
      <c r="D76" s="27">
        <f t="shared" si="0"/>
        <v>0</v>
      </c>
      <c r="E76" s="3"/>
      <c r="F76" s="3"/>
      <c r="G76" s="3"/>
      <c r="H76" s="3"/>
      <c r="I76" s="3"/>
      <c r="J76" s="3"/>
      <c r="K76" s="3"/>
      <c r="M76" s="3"/>
      <c r="N76" s="3"/>
      <c r="O76" s="3"/>
    </row>
    <row r="77" spans="1:16" x14ac:dyDescent="0.2">
      <c r="A77" s="44"/>
      <c r="B77" s="3"/>
      <c r="C77" s="3"/>
      <c r="D77" s="27">
        <f t="shared" si="0"/>
        <v>0</v>
      </c>
      <c r="E77" s="3"/>
      <c r="F77" s="3"/>
      <c r="G77" s="3"/>
      <c r="H77" s="3"/>
      <c r="I77" s="3"/>
      <c r="J77" s="3"/>
      <c r="K77" s="3"/>
      <c r="M77" s="3"/>
      <c r="N77" s="3"/>
      <c r="O77" s="3"/>
    </row>
    <row r="78" spans="1:16" x14ac:dyDescent="0.2">
      <c r="A78" s="44"/>
      <c r="B78" s="3"/>
      <c r="C78" s="3"/>
      <c r="D78" s="27">
        <f t="shared" si="0"/>
        <v>0</v>
      </c>
      <c r="E78" s="3"/>
      <c r="F78" s="3"/>
      <c r="G78" s="3"/>
      <c r="H78" s="3"/>
      <c r="I78" s="3"/>
      <c r="J78" s="3"/>
      <c r="K78" s="3"/>
      <c r="M78" s="3"/>
      <c r="N78" s="3"/>
      <c r="O78" s="3"/>
    </row>
    <row r="79" spans="1:16" x14ac:dyDescent="0.2">
      <c r="A79" s="44"/>
      <c r="B79" s="3"/>
      <c r="C79" s="3"/>
      <c r="D79" s="27">
        <f t="shared" si="0"/>
        <v>0</v>
      </c>
      <c r="E79" s="3"/>
      <c r="F79" s="3"/>
      <c r="G79" s="3"/>
      <c r="H79" s="3"/>
      <c r="I79" s="3"/>
      <c r="J79" s="3"/>
      <c r="K79" s="3"/>
      <c r="M79" s="3"/>
      <c r="N79" s="3"/>
      <c r="O79" s="3"/>
    </row>
    <row r="80" spans="1:16" x14ac:dyDescent="0.2">
      <c r="A80" s="44"/>
      <c r="B80" s="3"/>
      <c r="C80" s="3"/>
      <c r="D80" s="27">
        <f t="shared" si="0"/>
        <v>0</v>
      </c>
      <c r="E80" s="3"/>
      <c r="F80" s="3"/>
      <c r="I80" s="3"/>
      <c r="J80" s="3"/>
      <c r="K80" s="3"/>
    </row>
    <row r="81" spans="1:11" x14ac:dyDescent="0.2">
      <c r="A81" s="44"/>
      <c r="B81" s="3"/>
      <c r="C81" s="3"/>
      <c r="D81" s="27">
        <f t="shared" si="0"/>
        <v>0</v>
      </c>
      <c r="E81" s="3"/>
      <c r="F81" s="3"/>
      <c r="I81" s="3"/>
      <c r="J81" s="3"/>
      <c r="K81" s="3"/>
    </row>
    <row r="82" spans="1:11" x14ac:dyDescent="0.2">
      <c r="A82" s="44"/>
      <c r="D82" s="27">
        <f t="shared" si="0"/>
        <v>0</v>
      </c>
      <c r="E82" s="3"/>
      <c r="F82" s="3"/>
      <c r="I82" s="3"/>
      <c r="J82" s="3"/>
      <c r="K82" s="3"/>
    </row>
    <row r="83" spans="1:11" x14ac:dyDescent="0.2">
      <c r="A83" s="44"/>
      <c r="B83" s="3"/>
      <c r="C83" s="3"/>
      <c r="D83" s="27">
        <f t="shared" si="0"/>
        <v>0</v>
      </c>
      <c r="E83" s="3"/>
      <c r="F83" s="3"/>
      <c r="I83" s="3"/>
      <c r="J83" s="3"/>
      <c r="K83" s="3"/>
    </row>
    <row r="84" spans="1:11" x14ac:dyDescent="0.2">
      <c r="A84" s="44"/>
      <c r="B84" s="3"/>
      <c r="C84" s="3"/>
      <c r="D84" s="27">
        <f t="shared" si="0"/>
        <v>0</v>
      </c>
      <c r="E84" s="3"/>
      <c r="F84" s="3"/>
      <c r="I84" s="3"/>
      <c r="J84" s="3"/>
      <c r="K84" s="3"/>
    </row>
    <row r="85" spans="1:11" x14ac:dyDescent="0.2">
      <c r="A85" s="44"/>
      <c r="D85" s="27">
        <f t="shared" si="0"/>
        <v>0</v>
      </c>
      <c r="E85" s="3"/>
      <c r="F85" s="3"/>
      <c r="I85" s="3"/>
      <c r="J85" s="3"/>
      <c r="K85" s="3"/>
    </row>
    <row r="86" spans="1:11" x14ac:dyDescent="0.2">
      <c r="A86" s="44"/>
      <c r="B86" s="3"/>
      <c r="C86" s="3"/>
      <c r="D86" s="27">
        <f t="shared" si="0"/>
        <v>0</v>
      </c>
      <c r="E86" s="3"/>
      <c r="F86" s="3"/>
      <c r="I86" s="3"/>
      <c r="J86" s="3"/>
      <c r="K86" s="3"/>
    </row>
    <row r="87" spans="1:11" x14ac:dyDescent="0.2">
      <c r="A87" s="44"/>
      <c r="B87" s="3"/>
      <c r="C87" s="3"/>
      <c r="D87" s="27">
        <f t="shared" si="0"/>
        <v>0</v>
      </c>
      <c r="E87" s="3"/>
      <c r="F87" s="3"/>
      <c r="I87" s="3"/>
      <c r="J87" s="3"/>
      <c r="K87" s="3"/>
    </row>
    <row r="88" spans="1:11" x14ac:dyDescent="0.2">
      <c r="A88" s="44"/>
      <c r="D88" s="27">
        <f t="shared" si="0"/>
        <v>0</v>
      </c>
      <c r="E88" s="3"/>
      <c r="F88" s="3"/>
      <c r="I88" s="3"/>
      <c r="J88" s="3"/>
      <c r="K88" s="3"/>
    </row>
    <row r="89" spans="1:11" x14ac:dyDescent="0.2">
      <c r="A89" s="44"/>
      <c r="B89" s="3"/>
      <c r="C89" s="3"/>
      <c r="D89" s="27">
        <f t="shared" si="0"/>
        <v>0</v>
      </c>
      <c r="E89" s="3"/>
      <c r="F89" s="3"/>
      <c r="I89" s="3"/>
      <c r="J89" s="3"/>
      <c r="K89" s="3"/>
    </row>
    <row r="90" spans="1:11" x14ac:dyDescent="0.2">
      <c r="A90" s="44"/>
      <c r="B90" s="3"/>
      <c r="C90" s="3"/>
      <c r="D90" s="27">
        <f t="shared" si="0"/>
        <v>0</v>
      </c>
      <c r="E90" s="3"/>
      <c r="F90" s="3"/>
      <c r="I90" s="3"/>
      <c r="J90" s="3"/>
      <c r="K90" s="3"/>
    </row>
    <row r="91" spans="1:11" x14ac:dyDescent="0.2">
      <c r="A91" s="44"/>
      <c r="B91" s="3"/>
      <c r="C91" s="3"/>
      <c r="D91" s="27">
        <f t="shared" si="0"/>
        <v>0</v>
      </c>
      <c r="E91" s="3"/>
      <c r="F91" s="3"/>
      <c r="I91" s="3"/>
      <c r="J91" s="3"/>
      <c r="K91" s="3"/>
    </row>
    <row r="92" spans="1:11" x14ac:dyDescent="0.2">
      <c r="A92" s="44"/>
      <c r="B92" s="3"/>
      <c r="C92" s="3"/>
      <c r="D92" s="27">
        <f t="shared" si="0"/>
        <v>0</v>
      </c>
      <c r="E92" s="3"/>
      <c r="F92" s="3"/>
      <c r="I92" s="3"/>
      <c r="J92" s="3"/>
      <c r="K92" s="3"/>
    </row>
    <row r="93" spans="1:11" x14ac:dyDescent="0.2">
      <c r="A93" s="44"/>
      <c r="B93" s="3"/>
      <c r="C93" s="3"/>
      <c r="D93" s="27">
        <f t="shared" si="0"/>
        <v>0</v>
      </c>
      <c r="E93" s="3"/>
      <c r="F93" s="3"/>
      <c r="I93" s="3"/>
      <c r="J93" s="3"/>
      <c r="K93" s="3"/>
    </row>
    <row r="94" spans="1:11" x14ac:dyDescent="0.2">
      <c r="A94" s="44"/>
      <c r="B94" s="3"/>
      <c r="C94" s="3"/>
      <c r="D94" s="27">
        <f t="shared" si="0"/>
        <v>0</v>
      </c>
      <c r="E94" s="3"/>
      <c r="F94" s="3"/>
      <c r="I94" s="3"/>
      <c r="J94" s="3"/>
      <c r="K94" s="3"/>
    </row>
    <row r="95" spans="1:11" x14ac:dyDescent="0.2">
      <c r="A95" s="44"/>
      <c r="D95" s="27">
        <f t="shared" si="0"/>
        <v>0</v>
      </c>
      <c r="E95" s="3"/>
      <c r="F95" s="3"/>
      <c r="I95" s="3"/>
      <c r="J95" s="3"/>
      <c r="K95" s="3"/>
    </row>
    <row r="96" spans="1:11" x14ac:dyDescent="0.2">
      <c r="A96" s="44"/>
      <c r="B96" s="3"/>
      <c r="C96" s="3"/>
      <c r="D96" s="27">
        <f t="shared" si="0"/>
        <v>0</v>
      </c>
      <c r="E96" s="3"/>
      <c r="F96" s="3"/>
      <c r="I96" s="3"/>
      <c r="J96" s="3"/>
      <c r="K96" s="3"/>
    </row>
    <row r="97" spans="1:11" x14ac:dyDescent="0.2">
      <c r="A97" s="44"/>
      <c r="B97" s="3"/>
      <c r="C97" s="3"/>
      <c r="D97" s="27">
        <f t="shared" si="0"/>
        <v>0</v>
      </c>
      <c r="E97" s="3"/>
      <c r="F97" s="3"/>
      <c r="I97" s="3"/>
      <c r="J97" s="3"/>
      <c r="K97" s="3"/>
    </row>
    <row r="98" spans="1:11" x14ac:dyDescent="0.2">
      <c r="A98" s="44"/>
      <c r="D98" s="27">
        <f t="shared" si="0"/>
        <v>0</v>
      </c>
      <c r="E98" s="3"/>
      <c r="F98" s="3"/>
      <c r="I98" s="3"/>
    </row>
    <row r="99" spans="1:11" x14ac:dyDescent="0.2">
      <c r="A99" s="44"/>
      <c r="D99" s="27">
        <f t="shared" si="0"/>
        <v>0</v>
      </c>
      <c r="E99" s="3"/>
      <c r="F99" s="3"/>
      <c r="I99" s="3"/>
    </row>
    <row r="100" spans="1:11" x14ac:dyDescent="0.2">
      <c r="A100" s="44"/>
      <c r="D100" s="27">
        <f t="shared" si="0"/>
        <v>0</v>
      </c>
      <c r="E100" s="3"/>
      <c r="F100" s="3"/>
      <c r="I100" s="3"/>
    </row>
    <row r="101" spans="1:11" x14ac:dyDescent="0.2">
      <c r="A101" s="44"/>
      <c r="D101" s="27">
        <f t="shared" si="0"/>
        <v>0</v>
      </c>
      <c r="E101" s="3"/>
      <c r="F101" s="3"/>
      <c r="I101" s="3"/>
    </row>
    <row r="102" spans="1:11" x14ac:dyDescent="0.2">
      <c r="A102" s="44"/>
      <c r="D102" s="27">
        <f t="shared" si="0"/>
        <v>0</v>
      </c>
      <c r="E102" s="3"/>
      <c r="F102" s="3"/>
      <c r="I102" s="3"/>
    </row>
    <row r="103" spans="1:11" x14ac:dyDescent="0.2">
      <c r="A103" s="44"/>
      <c r="D103" s="27">
        <f t="shared" si="0"/>
        <v>0</v>
      </c>
      <c r="E103" s="3"/>
      <c r="F103" s="3"/>
      <c r="I103" s="3"/>
    </row>
    <row r="104" spans="1:11" x14ac:dyDescent="0.2">
      <c r="A104" s="44"/>
      <c r="D104" s="27">
        <f t="shared" si="0"/>
        <v>0</v>
      </c>
      <c r="E104" s="3"/>
      <c r="F104" s="3"/>
      <c r="I104" s="3"/>
    </row>
    <row r="105" spans="1:11" x14ac:dyDescent="0.2">
      <c r="A105" s="44"/>
      <c r="D105" s="27">
        <f t="shared" si="0"/>
        <v>0</v>
      </c>
      <c r="E105" s="3"/>
      <c r="F105" s="3"/>
      <c r="I105" s="3"/>
    </row>
    <row r="106" spans="1:11" x14ac:dyDescent="0.2">
      <c r="A106" s="44"/>
      <c r="D106" s="27">
        <f t="shared" si="0"/>
        <v>0</v>
      </c>
      <c r="E106" s="3"/>
      <c r="F106" s="3"/>
      <c r="I106" s="3"/>
    </row>
    <row r="107" spans="1:11" x14ac:dyDescent="0.2">
      <c r="A107" s="44"/>
      <c r="D107" s="27">
        <f t="shared" si="0"/>
        <v>0</v>
      </c>
      <c r="E107" s="3"/>
      <c r="F107" s="3"/>
      <c r="I107" s="3"/>
    </row>
    <row r="108" spans="1:11" x14ac:dyDescent="0.2">
      <c r="A108" s="44"/>
      <c r="D108" s="27">
        <f t="shared" si="0"/>
        <v>0</v>
      </c>
      <c r="E108" s="3"/>
      <c r="F108" s="3"/>
      <c r="I108" s="3"/>
    </row>
    <row r="109" spans="1:11" x14ac:dyDescent="0.2">
      <c r="A109" s="44"/>
      <c r="D109" s="27">
        <f t="shared" si="0"/>
        <v>0</v>
      </c>
      <c r="E109" s="3"/>
      <c r="F109" s="3"/>
      <c r="I109" s="3"/>
    </row>
    <row r="110" spans="1:11" x14ac:dyDescent="0.2">
      <c r="A110" s="44"/>
      <c r="D110" s="27">
        <f t="shared" si="0"/>
        <v>0</v>
      </c>
      <c r="E110" s="3"/>
      <c r="F110" s="3"/>
      <c r="I110" s="3"/>
    </row>
    <row r="111" spans="1:11" x14ac:dyDescent="0.2">
      <c r="A111" s="44"/>
      <c r="D111" s="27">
        <f t="shared" si="0"/>
        <v>0</v>
      </c>
      <c r="E111" s="3"/>
      <c r="F111" s="3"/>
      <c r="I111" s="3"/>
    </row>
    <row r="112" spans="1:11" x14ac:dyDescent="0.2">
      <c r="A112" s="44"/>
      <c r="D112" s="27">
        <f t="shared" si="0"/>
        <v>0</v>
      </c>
      <c r="E112" s="3"/>
      <c r="F112" s="3"/>
      <c r="I112" s="3"/>
    </row>
    <row r="113" spans="1:9" x14ac:dyDescent="0.2">
      <c r="A113" s="44"/>
      <c r="D113" s="27">
        <f t="shared" si="0"/>
        <v>0</v>
      </c>
      <c r="E113" s="3"/>
      <c r="F113" s="3"/>
      <c r="I113" s="3"/>
    </row>
    <row r="114" spans="1:9" x14ac:dyDescent="0.2">
      <c r="A114" s="44"/>
      <c r="D114" s="27">
        <f t="shared" si="0"/>
        <v>0</v>
      </c>
      <c r="E114" s="3"/>
      <c r="F114" s="3"/>
      <c r="I114" s="3"/>
    </row>
  </sheetData>
  <mergeCells count="2">
    <mergeCell ref="G5:J5"/>
    <mergeCell ref="K5:M5"/>
  </mergeCells>
  <conditionalFormatting sqref="B7:D7">
    <cfRule type="colorScale" priority="2">
      <colorScale>
        <cfvo type="min"/>
        <cfvo type="percentile" val="50"/>
        <cfvo type="max"/>
        <color rgb="FFF8696B"/>
        <color rgb="FFFFEB84"/>
        <color rgb="FF63BE7B"/>
      </colorScale>
    </cfRule>
  </conditionalFormatting>
  <conditionalFormatting sqref="B7:M7">
    <cfRule type="colorScale" priority="1">
      <colorScale>
        <cfvo type="min"/>
        <cfvo type="percentile" val="50"/>
        <cfvo type="max"/>
        <color rgb="FFF8696B"/>
        <color rgb="FFFFEB84"/>
        <color rgb="FF63BE7B"/>
      </colorScale>
    </cfRule>
  </conditionalFormatting>
  <conditionalFormatting sqref="G7:J7">
    <cfRule type="colorScale" priority="3">
      <colorScale>
        <cfvo type="min"/>
        <cfvo type="percentile" val="50"/>
        <cfvo type="max"/>
        <color rgb="FFF8696B"/>
        <color rgb="FFFFEB84"/>
        <color rgb="FF63BE7B"/>
      </colorScale>
    </cfRule>
  </conditionalFormatting>
  <conditionalFormatting sqref="G7:M7 B7:D7">
    <cfRule type="colorScale" priority="4">
      <colorScale>
        <cfvo type="min"/>
        <cfvo type="percentile" val="50"/>
        <cfvo type="max"/>
        <color rgb="FFF8696B"/>
        <color rgb="FFFFEB84"/>
        <color rgb="FF63BE7B"/>
      </colorScale>
    </cfRule>
    <cfRule type="colorScale" priority="5">
      <colorScale>
        <cfvo type="min"/>
        <cfvo type="max"/>
        <color rgb="FFFCFCFF"/>
        <color rgb="FF63BE7B"/>
      </colorScale>
    </cfRule>
  </conditionalFormatting>
  <conditionalFormatting sqref="K7:M7">
    <cfRule type="colorScale" priority="6">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4"/>
  <sheetViews>
    <sheetView workbookViewId="0">
      <pane ySplit="7" topLeftCell="A8" activePane="bottomLeft" state="frozen"/>
      <selection pane="bottomLeft" activeCell="A8" sqref="A8:XFD130"/>
    </sheetView>
  </sheetViews>
  <sheetFormatPr baseColWidth="10" defaultRowHeight="16" x14ac:dyDescent="0.2"/>
  <cols>
    <col min="1" max="1" width="31.83203125" customWidth="1"/>
    <col min="2" max="2" width="13.33203125" customWidth="1"/>
    <col min="3" max="3" width="14.33203125" customWidth="1"/>
    <col min="4" max="4" width="16.6640625" customWidth="1"/>
    <col min="5" max="5" width="16.83203125" customWidth="1"/>
    <col min="6" max="6" width="17.6640625" customWidth="1"/>
    <col min="7" max="7" width="12.1640625" customWidth="1"/>
    <col min="8" max="9" width="22" bestFit="1" customWidth="1"/>
    <col min="10" max="11" width="22.6640625" bestFit="1" customWidth="1"/>
    <col min="12" max="12" width="23.83203125" bestFit="1" customWidth="1"/>
    <col min="13" max="13" width="19.5" bestFit="1" customWidth="1"/>
    <col min="14" max="14" width="13.33203125" bestFit="1" customWidth="1"/>
  </cols>
  <sheetData>
    <row r="1" spans="1:15" s="30" customFormat="1" ht="18" customHeight="1" x14ac:dyDescent="0.2">
      <c r="A1" s="8"/>
    </row>
    <row r="2" spans="1:15" s="30" customFormat="1" ht="21" customHeight="1" x14ac:dyDescent="0.2">
      <c r="A2" s="8"/>
      <c r="B2" s="31" t="s">
        <v>84</v>
      </c>
    </row>
    <row r="3" spans="1:15" s="30" customFormat="1" x14ac:dyDescent="0.2">
      <c r="A3" s="21"/>
      <c r="B3" s="31"/>
      <c r="C3" s="31"/>
      <c r="D3" s="31"/>
      <c r="E3" s="31"/>
      <c r="F3" s="31"/>
      <c r="G3" s="31"/>
      <c r="H3" s="31"/>
      <c r="I3" s="31"/>
      <c r="J3" s="31"/>
      <c r="K3" s="31"/>
      <c r="L3" s="31"/>
      <c r="M3" s="31"/>
      <c r="N3" s="31"/>
      <c r="O3" s="31"/>
    </row>
    <row r="4" spans="1:15" s="30" customFormat="1" x14ac:dyDescent="0.2">
      <c r="A4" s="22"/>
      <c r="B4" s="38"/>
      <c r="C4" s="38"/>
      <c r="D4" s="38"/>
      <c r="E4" s="31"/>
      <c r="F4" s="31"/>
      <c r="G4" s="31"/>
      <c r="H4" s="31"/>
      <c r="I4" s="31"/>
      <c r="J4" s="31"/>
      <c r="K4" s="31"/>
      <c r="L4" s="31"/>
      <c r="M4" s="31"/>
      <c r="N4" s="31"/>
      <c r="O4" s="31"/>
    </row>
    <row r="5" spans="1:15" s="11" customFormat="1" x14ac:dyDescent="0.2">
      <c r="A5" s="13"/>
      <c r="B5" s="13" t="s">
        <v>83</v>
      </c>
      <c r="C5" s="13"/>
      <c r="D5" s="13"/>
      <c r="E5" s="13"/>
      <c r="F5" s="24"/>
      <c r="G5" s="29"/>
      <c r="H5" s="29"/>
      <c r="I5" s="29"/>
      <c r="J5" s="29"/>
      <c r="K5" s="29"/>
      <c r="L5" s="29"/>
      <c r="M5" s="29"/>
      <c r="N5" s="13"/>
      <c r="O5" s="13"/>
    </row>
    <row r="6" spans="1:15" s="11" customFormat="1" x14ac:dyDescent="0.2">
      <c r="A6" s="13"/>
      <c r="B6" s="12" t="str">
        <f>'Begroting overzicht'!A12</f>
        <v>vb: Eten</v>
      </c>
      <c r="C6" s="12" t="str">
        <f>'Begroting overzicht'!D8</f>
        <v>vb: Brandstof</v>
      </c>
      <c r="D6" s="12" t="str">
        <f>'Begroting overzicht'!D9</f>
        <v>vb: Overnachtingen</v>
      </c>
      <c r="E6" s="12" t="str">
        <f>'Begroting overzicht'!D10</f>
        <v>vb: Activiteiten</v>
      </c>
      <c r="F6" s="12" t="str">
        <f>'Begroting overzicht'!D11</f>
        <v>vb: Tol</v>
      </c>
      <c r="G6" s="12" t="str">
        <f>'Begroting overzicht'!D12</f>
        <v>Overige</v>
      </c>
      <c r="H6" s="12" t="str">
        <f>'Begroting overzicht'!D13</f>
        <v>Extra gez. variable kosten</v>
      </c>
      <c r="I6" s="12" t="str">
        <f>'Begroting overzicht'!D14</f>
        <v>Extra gez. variable kosten</v>
      </c>
      <c r="J6" s="12" t="str">
        <f>'Begroting overzicht'!D21</f>
        <v>Extra pers. variable kosten</v>
      </c>
      <c r="K6" s="12" t="str">
        <f>'Begroting overzicht'!D22</f>
        <v>Extra pers. variable kosten</v>
      </c>
      <c r="L6" s="12" t="s">
        <v>44</v>
      </c>
      <c r="M6" s="12" t="s">
        <v>45</v>
      </c>
      <c r="N6" s="12" t="s">
        <v>1</v>
      </c>
      <c r="O6" s="12" t="s">
        <v>2</v>
      </c>
    </row>
    <row r="7" spans="1:15" x14ac:dyDescent="0.2">
      <c r="A7" s="13" t="s">
        <v>0</v>
      </c>
      <c r="B7" s="2">
        <f>'Begroting overzicht'!B12-(SUM(B8:B64))</f>
        <v>0</v>
      </c>
      <c r="C7" s="2">
        <f>'Begroting overzicht'!E8-(SUM(C8:C64))</f>
        <v>0</v>
      </c>
      <c r="D7" s="2">
        <f>'Begroting overzicht'!E9-(SUM(D8:D64))</f>
        <v>0</v>
      </c>
      <c r="E7" s="4">
        <f>'Begroting overzicht'!E10-SUM(E8:E64)</f>
        <v>0</v>
      </c>
      <c r="F7" s="25">
        <f>SUM(F8:F64)</f>
        <v>0</v>
      </c>
      <c r="G7" s="2">
        <f>'Begroting overzicht'!E12-(SUM(G8:G64))</f>
        <v>0</v>
      </c>
      <c r="H7" s="2">
        <f>'Begroting overzicht'!E13-(SUM(H8:H64))</f>
        <v>0</v>
      </c>
      <c r="I7" s="2">
        <f>'Begroting overzicht'!E14-(SUM(I8:I64))</f>
        <v>0</v>
      </c>
      <c r="J7" s="2">
        <f>'Begroting overzicht'!E21-(SUM(J8:J64))</f>
        <v>0</v>
      </c>
      <c r="K7" s="2">
        <f>'Begroting overzicht'!E22-(SUM(K8:K64))</f>
        <v>0</v>
      </c>
      <c r="L7" s="2">
        <f>((SUM('Begroting overzicht'!B8:B15))-('Begroting overzicht'!B12))-(SUM(L8:L64))</f>
        <v>0</v>
      </c>
      <c r="M7" s="2">
        <f>(SUM('Begroting overzicht'!B21:B26))-(SUM(M8:M64))</f>
        <v>0</v>
      </c>
    </row>
    <row r="8" spans="1:15" x14ac:dyDescent="0.2">
      <c r="A8" s="44"/>
      <c r="C8" s="1"/>
      <c r="D8" s="1"/>
      <c r="E8" s="1"/>
      <c r="F8" s="1"/>
      <c r="G8" s="1"/>
      <c r="H8" s="1"/>
      <c r="I8" s="1"/>
      <c r="J8" s="1"/>
      <c r="K8" s="1"/>
      <c r="L8" s="1"/>
      <c r="M8" s="1"/>
    </row>
    <row r="9" spans="1:15" x14ac:dyDescent="0.2">
      <c r="A9" s="44"/>
      <c r="B9" s="1"/>
      <c r="C9" s="1"/>
      <c r="D9" s="1"/>
      <c r="E9" s="1"/>
      <c r="F9" s="1"/>
      <c r="G9" s="1"/>
      <c r="H9" s="1"/>
      <c r="I9" s="1"/>
      <c r="J9" s="1"/>
      <c r="K9" s="1"/>
      <c r="L9" s="1"/>
      <c r="M9" s="1"/>
    </row>
    <row r="10" spans="1:15" x14ac:dyDescent="0.2">
      <c r="A10" s="44"/>
      <c r="B10" s="1"/>
      <c r="C10" s="1"/>
      <c r="D10" s="1"/>
      <c r="F10" s="1"/>
      <c r="G10" s="1"/>
      <c r="H10" s="1"/>
      <c r="I10" s="1"/>
      <c r="J10" s="1"/>
      <c r="K10" s="1"/>
      <c r="L10" s="1"/>
      <c r="M10" s="1"/>
    </row>
    <row r="11" spans="1:15" x14ac:dyDescent="0.2">
      <c r="A11" s="44"/>
      <c r="B11" s="1"/>
      <c r="C11" s="1"/>
      <c r="D11" s="1"/>
      <c r="F11" s="1"/>
      <c r="G11" s="1"/>
      <c r="H11" s="1"/>
      <c r="I11" s="1"/>
      <c r="J11" s="1"/>
      <c r="K11" s="1"/>
      <c r="L11" s="1"/>
      <c r="M11" s="1"/>
    </row>
    <row r="12" spans="1:15" x14ac:dyDescent="0.2">
      <c r="A12" s="44"/>
      <c r="B12" s="1"/>
      <c r="C12" s="1"/>
      <c r="D12" s="1"/>
      <c r="F12" s="1"/>
      <c r="G12" s="1"/>
      <c r="H12" s="1"/>
      <c r="I12" s="1"/>
      <c r="J12" s="1"/>
      <c r="K12" s="1"/>
      <c r="L12" s="1"/>
      <c r="M12" s="1"/>
    </row>
    <row r="13" spans="1:15" x14ac:dyDescent="0.2">
      <c r="A13" s="44"/>
      <c r="B13" s="1"/>
      <c r="C13" s="1"/>
      <c r="D13" s="1"/>
      <c r="F13" s="1"/>
      <c r="G13" s="1"/>
      <c r="H13" s="1"/>
      <c r="I13" s="1"/>
      <c r="J13" s="1"/>
      <c r="K13" s="1"/>
      <c r="L13" s="1"/>
      <c r="M13" s="1"/>
    </row>
    <row r="14" spans="1:15" x14ac:dyDescent="0.2">
      <c r="A14" s="44"/>
      <c r="B14" s="1"/>
      <c r="C14" s="1"/>
      <c r="D14" s="1"/>
      <c r="F14" s="1"/>
      <c r="G14" s="1"/>
      <c r="H14" s="1"/>
      <c r="I14" s="1"/>
      <c r="J14" s="1"/>
      <c r="K14" s="1"/>
      <c r="L14" s="1"/>
      <c r="M14" s="1"/>
    </row>
    <row r="15" spans="1:15" x14ac:dyDescent="0.2">
      <c r="A15" s="44"/>
      <c r="B15" s="1"/>
      <c r="C15" s="1"/>
      <c r="D15" s="1"/>
      <c r="F15" s="1"/>
      <c r="G15" s="1"/>
      <c r="H15" s="1"/>
      <c r="I15" s="1"/>
      <c r="J15" s="1"/>
      <c r="K15" s="1"/>
      <c r="L15" s="1"/>
      <c r="M15" s="1"/>
    </row>
    <row r="16" spans="1:15" x14ac:dyDescent="0.2">
      <c r="A16" s="44"/>
      <c r="B16" s="1"/>
      <c r="D16" s="1"/>
      <c r="E16" s="1"/>
      <c r="F16" s="1"/>
      <c r="G16" s="1"/>
      <c r="H16" s="1"/>
      <c r="I16" s="1"/>
      <c r="J16" s="1"/>
      <c r="K16" s="1"/>
      <c r="L16" s="1"/>
      <c r="M16" s="1"/>
    </row>
    <row r="17" spans="1:17" x14ac:dyDescent="0.2">
      <c r="A17" s="44"/>
      <c r="B17" s="1"/>
      <c r="C17" s="1"/>
      <c r="D17" s="1"/>
      <c r="F17" s="1"/>
      <c r="G17" s="1"/>
      <c r="H17" s="1"/>
      <c r="I17" s="1"/>
      <c r="J17" s="1"/>
      <c r="K17" s="1"/>
      <c r="L17" s="1"/>
      <c r="M17" s="1"/>
    </row>
    <row r="18" spans="1:17" x14ac:dyDescent="0.2">
      <c r="A18" s="44"/>
      <c r="B18" s="1"/>
      <c r="D18" s="1"/>
      <c r="F18" s="1"/>
      <c r="G18" s="1"/>
      <c r="H18" s="1"/>
      <c r="I18" s="1"/>
      <c r="J18" s="1"/>
      <c r="K18" s="1"/>
      <c r="L18" s="1"/>
      <c r="M18" s="1"/>
    </row>
    <row r="19" spans="1:17" x14ac:dyDescent="0.2">
      <c r="A19" s="44"/>
      <c r="B19" s="1"/>
      <c r="C19" s="1"/>
      <c r="D19" s="1"/>
      <c r="F19" s="1"/>
      <c r="G19" s="1"/>
      <c r="H19" s="1"/>
      <c r="I19" s="1"/>
      <c r="J19" s="1"/>
      <c r="K19" s="1"/>
      <c r="L19" s="1"/>
      <c r="M19" s="1"/>
    </row>
    <row r="20" spans="1:17" x14ac:dyDescent="0.2">
      <c r="A20" s="44"/>
      <c r="B20" s="1"/>
      <c r="D20" s="1"/>
      <c r="F20" s="1"/>
      <c r="G20" s="1"/>
      <c r="H20" s="1"/>
      <c r="I20" s="1"/>
      <c r="J20" s="1"/>
      <c r="K20" s="1"/>
      <c r="L20" s="1"/>
      <c r="M20" s="1"/>
    </row>
    <row r="21" spans="1:17" x14ac:dyDescent="0.2">
      <c r="A21" s="44"/>
      <c r="B21" s="1"/>
      <c r="D21" s="1"/>
      <c r="F21" s="1"/>
      <c r="G21" s="1"/>
      <c r="H21" s="1"/>
      <c r="I21" s="1"/>
      <c r="J21" s="1"/>
      <c r="K21" s="1"/>
      <c r="L21" s="1"/>
      <c r="M21" s="1"/>
    </row>
    <row r="22" spans="1:17" x14ac:dyDescent="0.2">
      <c r="A22" s="44"/>
      <c r="B22" s="1"/>
      <c r="D22" s="1"/>
      <c r="F22" s="1"/>
      <c r="G22" s="1"/>
      <c r="H22" s="1"/>
      <c r="I22" s="1"/>
      <c r="J22" s="1"/>
      <c r="K22" s="1"/>
      <c r="L22" s="1"/>
      <c r="M22" s="1"/>
    </row>
    <row r="23" spans="1:17" x14ac:dyDescent="0.2">
      <c r="A23" s="44"/>
      <c r="B23" s="1"/>
      <c r="C23" s="1"/>
      <c r="D23" s="1"/>
      <c r="F23" s="1"/>
      <c r="G23" s="1"/>
      <c r="H23" s="1"/>
      <c r="I23" s="1"/>
      <c r="J23" s="1"/>
      <c r="K23" s="1"/>
      <c r="L23" s="1"/>
      <c r="M23" s="1"/>
    </row>
    <row r="24" spans="1:17" x14ac:dyDescent="0.2">
      <c r="A24" s="44"/>
      <c r="B24" s="1"/>
      <c r="C24" s="1"/>
      <c r="D24" s="1"/>
      <c r="F24" s="1"/>
      <c r="G24" s="1"/>
      <c r="H24" s="1"/>
      <c r="I24" s="1"/>
      <c r="J24" s="1"/>
      <c r="K24" s="1"/>
      <c r="L24" s="1"/>
      <c r="M24" s="1"/>
    </row>
    <row r="25" spans="1:17" x14ac:dyDescent="0.2">
      <c r="A25" s="44"/>
      <c r="B25" s="1"/>
      <c r="D25" s="1"/>
      <c r="F25" s="1"/>
      <c r="G25" s="1"/>
      <c r="H25" s="1"/>
      <c r="I25" s="1"/>
      <c r="J25" s="1"/>
      <c r="K25" s="1"/>
      <c r="L25" s="1"/>
      <c r="M25" s="1"/>
    </row>
    <row r="26" spans="1:17" x14ac:dyDescent="0.2">
      <c r="A26" s="44"/>
      <c r="B26" s="1"/>
      <c r="C26" s="1"/>
      <c r="D26" s="1"/>
      <c r="F26" s="1"/>
      <c r="G26" s="1"/>
      <c r="H26" s="1"/>
      <c r="I26" s="1"/>
      <c r="J26" s="1"/>
      <c r="K26" s="1"/>
      <c r="L26" s="1"/>
      <c r="M26" s="1"/>
      <c r="Q26" s="2"/>
    </row>
    <row r="27" spans="1:17" x14ac:dyDescent="0.2">
      <c r="A27" s="44"/>
      <c r="B27" s="1"/>
      <c r="C27" s="1"/>
      <c r="D27" s="1"/>
      <c r="F27" s="1"/>
      <c r="G27" s="1"/>
      <c r="H27" s="1"/>
      <c r="I27" s="1"/>
      <c r="J27" s="1"/>
      <c r="K27" s="1"/>
      <c r="L27" s="1"/>
      <c r="M27" s="1"/>
      <c r="Q27" s="2"/>
    </row>
    <row r="28" spans="1:17" x14ac:dyDescent="0.2">
      <c r="A28" s="44"/>
      <c r="B28" s="1"/>
      <c r="C28" s="1"/>
      <c r="D28" s="1"/>
      <c r="F28" s="1"/>
      <c r="G28" s="1"/>
      <c r="H28" s="1"/>
      <c r="I28" s="1"/>
      <c r="J28" s="1"/>
      <c r="K28" s="1"/>
      <c r="L28" s="1"/>
      <c r="M28" s="1"/>
      <c r="Q28" s="2"/>
    </row>
    <row r="29" spans="1:17" x14ac:dyDescent="0.2">
      <c r="A29" s="44"/>
      <c r="B29" s="1"/>
      <c r="C29" s="1"/>
      <c r="D29" s="1"/>
      <c r="F29" s="1"/>
      <c r="G29" s="1"/>
      <c r="H29" s="1"/>
      <c r="I29" s="1"/>
      <c r="J29" s="1"/>
      <c r="K29" s="1"/>
      <c r="L29" s="1"/>
      <c r="M29" s="1"/>
    </row>
    <row r="30" spans="1:17" x14ac:dyDescent="0.2">
      <c r="A30" s="44"/>
      <c r="B30" s="1"/>
      <c r="C30" s="1"/>
      <c r="D30" s="1"/>
      <c r="F30" s="1"/>
      <c r="G30" s="1"/>
      <c r="H30" s="1"/>
      <c r="I30" s="1"/>
      <c r="J30" s="1"/>
      <c r="K30" s="1"/>
      <c r="L30" s="1"/>
      <c r="M30" s="1"/>
    </row>
    <row r="31" spans="1:17" x14ac:dyDescent="0.2">
      <c r="A31" s="44"/>
      <c r="B31" s="1"/>
      <c r="C31" s="1"/>
      <c r="D31" s="1"/>
      <c r="F31" s="1"/>
      <c r="G31" s="1"/>
      <c r="H31" s="1"/>
      <c r="I31" s="1"/>
      <c r="J31" s="1"/>
      <c r="K31" s="1"/>
      <c r="L31" s="1"/>
      <c r="M31" s="1"/>
    </row>
    <row r="32" spans="1:17" x14ac:dyDescent="0.2">
      <c r="A32" s="44"/>
      <c r="B32" s="1"/>
      <c r="C32" s="1"/>
      <c r="D32" s="1"/>
      <c r="F32" s="1"/>
      <c r="G32" s="1"/>
      <c r="H32" s="1"/>
      <c r="I32" s="1"/>
      <c r="J32" s="1"/>
      <c r="K32" s="1"/>
      <c r="L32" s="1"/>
      <c r="M32" s="1"/>
    </row>
    <row r="33" spans="1:13" x14ac:dyDescent="0.2">
      <c r="A33" s="44"/>
      <c r="B33" s="1"/>
      <c r="C33" s="1"/>
      <c r="D33" s="1"/>
      <c r="F33" s="1"/>
      <c r="G33" s="1"/>
      <c r="H33" s="1"/>
      <c r="I33" s="1"/>
      <c r="J33" s="1"/>
      <c r="K33" s="1"/>
      <c r="L33" s="1"/>
      <c r="M33" s="1"/>
    </row>
    <row r="34" spans="1:13" x14ac:dyDescent="0.2">
      <c r="A34" s="44"/>
      <c r="B34" s="1"/>
      <c r="C34" s="1"/>
      <c r="D34" s="1"/>
      <c r="F34" s="1"/>
      <c r="G34" s="1"/>
      <c r="H34" s="1"/>
      <c r="I34" s="1"/>
      <c r="J34" s="1"/>
      <c r="K34" s="1"/>
      <c r="L34" s="1"/>
      <c r="M34" s="1"/>
    </row>
    <row r="35" spans="1:13" x14ac:dyDescent="0.2">
      <c r="A35" s="44"/>
      <c r="B35" s="1"/>
      <c r="C35" s="1"/>
      <c r="D35" s="1"/>
      <c r="F35" s="1"/>
      <c r="G35" s="1"/>
      <c r="H35" s="1"/>
      <c r="I35" s="1"/>
      <c r="J35" s="1"/>
      <c r="K35" s="1"/>
      <c r="L35" s="1"/>
      <c r="M35" s="1"/>
    </row>
    <row r="36" spans="1:13" x14ac:dyDescent="0.2">
      <c r="A36" s="44"/>
      <c r="C36" s="1"/>
      <c r="D36" s="1"/>
      <c r="F36" s="1"/>
      <c r="G36" s="1"/>
      <c r="H36" s="1"/>
      <c r="I36" s="1"/>
      <c r="J36" s="1"/>
      <c r="K36" s="1"/>
      <c r="L36" s="1"/>
      <c r="M36" s="1"/>
    </row>
    <row r="37" spans="1:13" x14ac:dyDescent="0.2">
      <c r="A37" s="44"/>
      <c r="B37" s="1"/>
      <c r="C37" s="1"/>
      <c r="D37" s="1"/>
      <c r="F37" s="1"/>
      <c r="G37" s="1"/>
      <c r="H37" s="1"/>
      <c r="I37" s="1"/>
      <c r="J37" s="1"/>
      <c r="K37" s="1"/>
      <c r="L37" s="1"/>
      <c r="M37" s="1"/>
    </row>
    <row r="38" spans="1:13" x14ac:dyDescent="0.2">
      <c r="A38" s="44"/>
      <c r="B38" s="1"/>
      <c r="C38" s="1"/>
      <c r="D38" s="1"/>
      <c r="F38" s="1"/>
      <c r="G38" s="1"/>
      <c r="H38" s="1"/>
      <c r="I38" s="1"/>
      <c r="J38" s="1"/>
      <c r="K38" s="1"/>
      <c r="L38" s="1"/>
      <c r="M38" s="1"/>
    </row>
    <row r="39" spans="1:13" x14ac:dyDescent="0.2">
      <c r="A39" s="44"/>
      <c r="B39" s="1"/>
      <c r="C39" s="1"/>
      <c r="D39" s="1"/>
      <c r="E39" s="1"/>
      <c r="G39" s="1"/>
      <c r="H39" s="1"/>
      <c r="I39" s="1"/>
      <c r="J39" s="1"/>
      <c r="K39" s="1"/>
      <c r="L39" s="1"/>
      <c r="M39" s="1"/>
    </row>
    <row r="40" spans="1:13" x14ac:dyDescent="0.2">
      <c r="A40" s="44"/>
      <c r="B40" s="1"/>
      <c r="C40" s="1"/>
      <c r="D40" s="1"/>
      <c r="F40" s="1"/>
      <c r="G40" s="1"/>
      <c r="H40" s="1"/>
      <c r="I40" s="1"/>
      <c r="J40" s="1"/>
      <c r="K40" s="1"/>
      <c r="L40" s="1"/>
      <c r="M40" s="1"/>
    </row>
    <row r="41" spans="1:13" x14ac:dyDescent="0.2">
      <c r="A41" s="44"/>
      <c r="B41" s="1"/>
      <c r="C41" s="1"/>
      <c r="D41" s="1"/>
      <c r="F41" s="1"/>
      <c r="G41" s="1"/>
      <c r="H41" s="1"/>
      <c r="I41" s="1"/>
      <c r="J41" s="1"/>
      <c r="K41" s="1"/>
      <c r="L41" s="1"/>
      <c r="M41" s="1"/>
    </row>
    <row r="42" spans="1:13" x14ac:dyDescent="0.2">
      <c r="A42" s="44"/>
      <c r="B42" s="1"/>
      <c r="C42" s="1"/>
      <c r="D42" s="1"/>
      <c r="F42" s="1"/>
      <c r="G42" s="1"/>
      <c r="H42" s="1"/>
      <c r="I42" s="1"/>
      <c r="J42" s="1"/>
      <c r="K42" s="1"/>
      <c r="L42" s="1"/>
      <c r="M42" s="1"/>
    </row>
    <row r="43" spans="1:13" x14ac:dyDescent="0.2">
      <c r="A43" s="44"/>
      <c r="B43" s="1"/>
      <c r="C43" s="1"/>
      <c r="D43" s="1"/>
      <c r="F43" s="1"/>
      <c r="G43" s="1"/>
      <c r="H43" s="1"/>
      <c r="I43" s="1"/>
      <c r="J43" s="1"/>
      <c r="K43" s="1"/>
      <c r="L43" s="1"/>
      <c r="M43" s="1"/>
    </row>
    <row r="44" spans="1:13" x14ac:dyDescent="0.2">
      <c r="A44" s="44"/>
      <c r="B44" s="1"/>
      <c r="C44" s="1"/>
      <c r="D44" s="1"/>
      <c r="F44" s="1"/>
      <c r="G44" s="1"/>
      <c r="H44" s="1"/>
      <c r="I44" s="1"/>
      <c r="J44" s="1"/>
      <c r="K44" s="1"/>
      <c r="L44" s="1"/>
      <c r="M44" s="1"/>
    </row>
    <row r="45" spans="1:13" x14ac:dyDescent="0.2">
      <c r="A45" s="44"/>
      <c r="B45" s="1"/>
      <c r="C45" s="1"/>
      <c r="D45" s="1"/>
      <c r="F45" s="1"/>
      <c r="G45" s="1"/>
      <c r="H45" s="1"/>
      <c r="I45" s="1"/>
      <c r="J45" s="1"/>
      <c r="K45" s="1"/>
      <c r="L45" s="1"/>
      <c r="M45" s="1"/>
    </row>
    <row r="46" spans="1:13" x14ac:dyDescent="0.2">
      <c r="A46" s="44"/>
      <c r="B46" s="1"/>
      <c r="C46" s="1"/>
      <c r="D46" s="1"/>
      <c r="F46" s="1"/>
      <c r="G46" s="1"/>
      <c r="H46" s="1"/>
      <c r="I46" s="1"/>
      <c r="J46" s="1"/>
      <c r="K46" s="1"/>
      <c r="L46" s="1"/>
      <c r="M46" s="1"/>
    </row>
    <row r="47" spans="1:13" x14ac:dyDescent="0.2">
      <c r="A47" s="44"/>
      <c r="B47" s="1"/>
      <c r="C47" s="1"/>
      <c r="D47" s="1"/>
      <c r="F47" s="1"/>
      <c r="G47" s="1"/>
      <c r="H47" s="1"/>
      <c r="I47" s="1"/>
      <c r="J47" s="1"/>
      <c r="K47" s="1"/>
      <c r="L47" s="1"/>
      <c r="M47" s="1"/>
    </row>
    <row r="48" spans="1:13" x14ac:dyDescent="0.2">
      <c r="A48" s="44"/>
      <c r="B48" s="1"/>
      <c r="C48" s="1"/>
      <c r="D48" s="1"/>
      <c r="F48" s="1"/>
      <c r="G48" s="1"/>
      <c r="H48" s="1"/>
      <c r="I48" s="1"/>
      <c r="J48" s="1"/>
      <c r="K48" s="1"/>
      <c r="L48" s="1"/>
      <c r="M48" s="1"/>
    </row>
    <row r="49" spans="1:13" x14ac:dyDescent="0.2">
      <c r="A49" s="44"/>
      <c r="B49" s="1"/>
      <c r="C49" s="1"/>
      <c r="D49" s="1"/>
      <c r="F49" s="1"/>
      <c r="G49" s="1"/>
      <c r="H49" s="1"/>
      <c r="I49" s="1"/>
      <c r="J49" s="1"/>
      <c r="K49" s="1"/>
      <c r="L49" s="1"/>
      <c r="M49" s="1"/>
    </row>
    <row r="50" spans="1:13" x14ac:dyDescent="0.2">
      <c r="A50" s="44"/>
      <c r="B50" s="1"/>
      <c r="C50" s="1"/>
      <c r="D50" s="1"/>
      <c r="F50" s="1"/>
      <c r="G50" s="1"/>
      <c r="H50" s="1"/>
      <c r="I50" s="1"/>
      <c r="J50" s="1"/>
      <c r="K50" s="1"/>
      <c r="L50" s="1"/>
      <c r="M50" s="1"/>
    </row>
    <row r="51" spans="1:13" x14ac:dyDescent="0.2">
      <c r="A51" s="44"/>
      <c r="B51" s="1"/>
      <c r="C51" s="1"/>
      <c r="D51" s="1"/>
      <c r="F51" s="1"/>
      <c r="G51" s="1"/>
      <c r="H51" s="1"/>
      <c r="I51" s="1"/>
      <c r="J51" s="1"/>
      <c r="K51" s="1"/>
      <c r="L51" s="1"/>
      <c r="M51" s="1"/>
    </row>
    <row r="52" spans="1:13" x14ac:dyDescent="0.2">
      <c r="A52" s="44"/>
      <c r="B52" s="1"/>
      <c r="C52" s="1"/>
      <c r="D52" s="1"/>
      <c r="E52" s="1"/>
      <c r="F52" s="1"/>
      <c r="G52" s="1"/>
      <c r="H52" s="1"/>
      <c r="I52" s="1"/>
      <c r="J52" s="1"/>
      <c r="K52" s="1"/>
      <c r="L52" s="1"/>
      <c r="M52" s="1"/>
    </row>
    <row r="53" spans="1:13" x14ac:dyDescent="0.2">
      <c r="A53" s="44"/>
      <c r="B53" s="1"/>
      <c r="C53" s="1"/>
      <c r="D53" s="1"/>
      <c r="E53" s="1"/>
      <c r="F53" s="1"/>
      <c r="G53" s="1"/>
      <c r="H53" s="1"/>
      <c r="I53" s="1"/>
      <c r="J53" s="1"/>
      <c r="K53" s="1"/>
      <c r="L53" s="1"/>
      <c r="M53" s="1"/>
    </row>
    <row r="54" spans="1:13" x14ac:dyDescent="0.2">
      <c r="A54" s="44"/>
      <c r="B54" s="1"/>
      <c r="C54" s="1"/>
      <c r="D54" s="1"/>
      <c r="E54" s="1"/>
      <c r="F54" s="1"/>
      <c r="G54" s="1"/>
      <c r="H54" s="1"/>
      <c r="I54" s="1"/>
      <c r="J54" s="1"/>
      <c r="K54" s="1"/>
      <c r="L54" s="1"/>
      <c r="M54" s="1"/>
    </row>
    <row r="55" spans="1:13" x14ac:dyDescent="0.2">
      <c r="A55" s="44"/>
      <c r="B55" s="1"/>
      <c r="C55" s="1"/>
      <c r="D55" s="1"/>
      <c r="E55" s="1"/>
      <c r="F55" s="1"/>
      <c r="G55" s="1"/>
      <c r="H55" s="1"/>
      <c r="I55" s="1"/>
      <c r="J55" s="1"/>
      <c r="K55" s="1"/>
      <c r="L55" s="1"/>
      <c r="M55" s="1"/>
    </row>
    <row r="56" spans="1:13" x14ac:dyDescent="0.2">
      <c r="A56" s="44"/>
      <c r="B56" s="1"/>
      <c r="C56" s="1"/>
      <c r="D56" s="1"/>
      <c r="E56" s="1"/>
      <c r="F56" s="1"/>
      <c r="G56" s="1"/>
      <c r="H56" s="1"/>
      <c r="I56" s="1"/>
      <c r="J56" s="1"/>
      <c r="K56" s="1"/>
      <c r="L56" s="1"/>
      <c r="M56" s="1"/>
    </row>
    <row r="57" spans="1:13" x14ac:dyDescent="0.2">
      <c r="A57" s="44"/>
      <c r="B57" s="1"/>
      <c r="C57" s="1"/>
      <c r="D57" s="1"/>
      <c r="E57" s="1"/>
      <c r="F57" s="1"/>
      <c r="G57" s="1"/>
      <c r="H57" s="1"/>
      <c r="I57" s="1"/>
      <c r="J57" s="1"/>
      <c r="K57" s="1"/>
      <c r="L57" s="1"/>
      <c r="M57" s="1"/>
    </row>
    <row r="58" spans="1:13" x14ac:dyDescent="0.2">
      <c r="A58" s="44"/>
      <c r="B58" s="1"/>
      <c r="C58" s="1"/>
      <c r="D58" s="1"/>
      <c r="E58" s="1"/>
      <c r="F58" s="1"/>
      <c r="G58" s="1"/>
      <c r="H58" s="1"/>
      <c r="I58" s="1"/>
      <c r="J58" s="1"/>
      <c r="K58" s="1"/>
      <c r="L58" s="1"/>
      <c r="M58" s="1"/>
    </row>
    <row r="59" spans="1:13" x14ac:dyDescent="0.2">
      <c r="A59" s="44"/>
      <c r="B59" s="1"/>
      <c r="C59" s="1"/>
      <c r="D59" s="1"/>
      <c r="E59" s="1"/>
      <c r="F59" s="1"/>
      <c r="G59" s="1"/>
      <c r="H59" s="1"/>
      <c r="I59" s="1"/>
      <c r="J59" s="1"/>
      <c r="K59" s="1"/>
      <c r="L59" s="1"/>
      <c r="M59" s="1"/>
    </row>
    <row r="60" spans="1:13" x14ac:dyDescent="0.2">
      <c r="A60" s="44"/>
      <c r="B60" s="1"/>
      <c r="C60" s="1"/>
      <c r="D60" s="1"/>
      <c r="F60" s="1"/>
      <c r="G60" s="1"/>
      <c r="H60" s="1"/>
      <c r="I60" s="1"/>
      <c r="J60" s="1"/>
      <c r="K60" s="1"/>
      <c r="L60" s="1"/>
      <c r="M60" s="1"/>
    </row>
    <row r="61" spans="1:13" x14ac:dyDescent="0.2">
      <c r="A61" s="44"/>
      <c r="B61" s="1"/>
      <c r="C61" s="1"/>
      <c r="D61" s="1"/>
      <c r="F61" s="1"/>
      <c r="G61" s="1"/>
      <c r="H61" s="1"/>
      <c r="I61" s="1"/>
      <c r="J61" s="1"/>
      <c r="K61" s="1"/>
      <c r="L61" s="1"/>
      <c r="M61" s="1"/>
    </row>
    <row r="62" spans="1:13" x14ac:dyDescent="0.2">
      <c r="A62" s="44"/>
      <c r="B62" s="1"/>
      <c r="C62" s="1"/>
      <c r="D62" s="1"/>
      <c r="F62" s="1"/>
      <c r="G62" s="1"/>
      <c r="H62" s="1"/>
      <c r="I62" s="1"/>
      <c r="J62" s="1"/>
      <c r="K62" s="1"/>
      <c r="L62" s="1"/>
      <c r="M62" s="1"/>
    </row>
    <row r="63" spans="1:13" x14ac:dyDescent="0.2">
      <c r="A63" s="44"/>
      <c r="B63" s="1"/>
      <c r="C63" s="1"/>
      <c r="D63" s="1"/>
      <c r="F63" s="1"/>
      <c r="G63" s="1"/>
      <c r="H63" s="1"/>
      <c r="I63" s="1"/>
      <c r="J63" s="1"/>
      <c r="K63" s="1"/>
      <c r="L63" s="1"/>
      <c r="M63" s="1"/>
    </row>
    <row r="64" spans="1:13" x14ac:dyDescent="0.2">
      <c r="A64" s="44"/>
      <c r="B64" s="1"/>
      <c r="C64" s="1"/>
      <c r="D64" s="1"/>
      <c r="F64" s="1"/>
      <c r="G64" s="1"/>
      <c r="H64" s="1"/>
      <c r="I64" s="1"/>
      <c r="J64" s="1"/>
      <c r="K64" s="1"/>
      <c r="L64" s="1"/>
      <c r="M64" s="1"/>
    </row>
    <row r="65" spans="1:16" s="30" customFormat="1" x14ac:dyDescent="0.2">
      <c r="A65" s="31"/>
      <c r="B65" s="41" t="s">
        <v>46</v>
      </c>
      <c r="C65" s="31"/>
      <c r="D65" s="31"/>
      <c r="E65" s="31"/>
      <c r="H65" s="32" t="s">
        <v>49</v>
      </c>
      <c r="I65" s="32"/>
      <c r="J65" s="32" t="s">
        <v>50</v>
      </c>
      <c r="K65" s="31"/>
      <c r="L65" s="31"/>
      <c r="M65" s="31"/>
      <c r="N65" s="31"/>
      <c r="O65" s="31"/>
      <c r="P65" s="31"/>
    </row>
    <row r="66" spans="1:16" s="30" customFormat="1" x14ac:dyDescent="0.2">
      <c r="A66" s="31"/>
      <c r="B66" s="41"/>
      <c r="C66" s="31"/>
      <c r="D66" s="31"/>
      <c r="E66" s="31"/>
      <c r="H66" s="42">
        <v>1.75</v>
      </c>
      <c r="I66" s="31"/>
      <c r="J66" s="43">
        <v>10</v>
      </c>
      <c r="K66" s="31"/>
      <c r="L66" s="31"/>
      <c r="M66" s="31"/>
      <c r="N66" s="31"/>
      <c r="O66" s="31"/>
      <c r="P66" s="31"/>
    </row>
    <row r="67" spans="1:16" s="11" customFormat="1" x14ac:dyDescent="0.2">
      <c r="A67" s="12"/>
      <c r="D67" s="13" t="s">
        <v>53</v>
      </c>
      <c r="E67" s="12"/>
      <c r="H67" s="12" t="s">
        <v>51</v>
      </c>
      <c r="J67" s="12" t="s">
        <v>52</v>
      </c>
      <c r="K67" s="12"/>
      <c r="L67" s="12"/>
      <c r="M67" s="12"/>
      <c r="N67" s="12"/>
      <c r="O67" s="12"/>
      <c r="P67" s="12"/>
    </row>
    <row r="68" spans="1:16" s="11" customFormat="1" x14ac:dyDescent="0.2">
      <c r="A68" s="13" t="s">
        <v>0</v>
      </c>
      <c r="B68" s="12" t="s">
        <v>47</v>
      </c>
      <c r="C68" s="12" t="s">
        <v>48</v>
      </c>
      <c r="D68" s="17">
        <f>SUM(D69:D114)</f>
        <v>0</v>
      </c>
      <c r="E68" s="26" t="s">
        <v>54</v>
      </c>
      <c r="F68" s="12" t="s">
        <v>55</v>
      </c>
      <c r="H68" s="16">
        <f>'Begroting overzicht'!E8-((D68/J66)*H66)</f>
        <v>0</v>
      </c>
      <c r="I68" s="12"/>
      <c r="J68" s="28">
        <f>(H68/H66)*J66</f>
        <v>0</v>
      </c>
      <c r="K68" s="12"/>
      <c r="L68" s="12"/>
      <c r="M68" s="12"/>
      <c r="N68" s="12"/>
      <c r="O68" s="12"/>
      <c r="P68" s="26"/>
    </row>
    <row r="69" spans="1:16" x14ac:dyDescent="0.2">
      <c r="A69" s="44"/>
      <c r="B69" s="3"/>
      <c r="C69" s="3"/>
      <c r="D69" s="27">
        <f t="shared" ref="D69:D114" si="0">C69-B69</f>
        <v>0</v>
      </c>
      <c r="E69" s="3"/>
      <c r="F69" s="3"/>
      <c r="G69" s="3"/>
      <c r="H69" s="3"/>
      <c r="I69" s="3"/>
      <c r="J69" s="3"/>
      <c r="K69" s="3"/>
      <c r="M69" s="3"/>
      <c r="N69" s="3"/>
      <c r="O69" s="3"/>
    </row>
    <row r="70" spans="1:16" x14ac:dyDescent="0.2">
      <c r="A70" s="44"/>
      <c r="B70" s="3"/>
      <c r="C70" s="3"/>
      <c r="D70" s="27">
        <f t="shared" si="0"/>
        <v>0</v>
      </c>
      <c r="E70" s="3"/>
      <c r="F70" s="3"/>
      <c r="G70" s="3"/>
      <c r="H70" s="3"/>
      <c r="I70" s="3"/>
      <c r="J70" s="3"/>
      <c r="K70" s="3"/>
      <c r="M70" s="3"/>
      <c r="N70" s="3"/>
      <c r="O70" s="3"/>
    </row>
    <row r="71" spans="1:16" x14ac:dyDescent="0.2">
      <c r="A71" s="44"/>
      <c r="B71" s="3"/>
      <c r="C71" s="3"/>
      <c r="D71" s="27">
        <f t="shared" si="0"/>
        <v>0</v>
      </c>
      <c r="E71" s="3"/>
      <c r="F71" s="3"/>
      <c r="G71" s="3"/>
      <c r="H71" s="3"/>
      <c r="I71" s="3"/>
      <c r="J71" s="3"/>
      <c r="K71" s="3"/>
      <c r="M71" s="3"/>
      <c r="N71" s="3"/>
      <c r="O71" s="3"/>
    </row>
    <row r="72" spans="1:16" x14ac:dyDescent="0.2">
      <c r="A72" s="44"/>
      <c r="B72" s="3"/>
      <c r="C72" s="3"/>
      <c r="D72" s="27">
        <f t="shared" si="0"/>
        <v>0</v>
      </c>
      <c r="E72" s="3"/>
      <c r="F72" s="3"/>
      <c r="G72" s="3"/>
      <c r="H72" s="3"/>
      <c r="I72" s="3"/>
      <c r="J72" s="3"/>
      <c r="K72" s="3"/>
      <c r="M72" s="3"/>
      <c r="N72" s="3"/>
      <c r="O72" s="3"/>
    </row>
    <row r="73" spans="1:16" x14ac:dyDescent="0.2">
      <c r="A73" s="44"/>
      <c r="B73" s="3"/>
      <c r="C73" s="3"/>
      <c r="D73" s="27">
        <f t="shared" si="0"/>
        <v>0</v>
      </c>
      <c r="E73" s="3"/>
      <c r="F73" s="3"/>
      <c r="G73" s="3"/>
      <c r="H73" s="3"/>
      <c r="I73" s="3"/>
      <c r="J73" s="3"/>
      <c r="K73" s="3"/>
      <c r="M73" s="3"/>
      <c r="N73" s="3"/>
      <c r="O73" s="3"/>
    </row>
    <row r="74" spans="1:16" x14ac:dyDescent="0.2">
      <c r="A74" s="44"/>
      <c r="B74" s="3"/>
      <c r="C74" s="3"/>
      <c r="D74" s="27">
        <f t="shared" si="0"/>
        <v>0</v>
      </c>
      <c r="E74" s="3"/>
      <c r="F74" s="3"/>
      <c r="G74" s="3"/>
      <c r="H74" s="3"/>
      <c r="I74" s="3"/>
      <c r="J74" s="3"/>
      <c r="K74" s="3"/>
      <c r="M74" s="3"/>
      <c r="N74" s="3"/>
      <c r="O74" s="3"/>
    </row>
    <row r="75" spans="1:16" x14ac:dyDescent="0.2">
      <c r="A75" s="44"/>
      <c r="B75" s="3"/>
      <c r="C75" s="3"/>
      <c r="D75" s="27">
        <f t="shared" si="0"/>
        <v>0</v>
      </c>
      <c r="E75" s="3"/>
      <c r="F75" s="3"/>
      <c r="G75" s="3"/>
      <c r="H75" s="3"/>
      <c r="I75" s="3"/>
      <c r="J75" s="3"/>
      <c r="K75" s="3"/>
      <c r="M75" s="3"/>
      <c r="N75" s="3"/>
      <c r="O75" s="3"/>
    </row>
    <row r="76" spans="1:16" x14ac:dyDescent="0.2">
      <c r="A76" s="44"/>
      <c r="B76" s="3"/>
      <c r="C76" s="3"/>
      <c r="D76" s="27">
        <f t="shared" si="0"/>
        <v>0</v>
      </c>
      <c r="E76" s="3"/>
      <c r="F76" s="3"/>
      <c r="G76" s="3"/>
      <c r="H76" s="3"/>
      <c r="I76" s="3"/>
      <c r="J76" s="3"/>
      <c r="K76" s="3"/>
      <c r="M76" s="3"/>
      <c r="N76" s="3"/>
      <c r="O76" s="3"/>
    </row>
    <row r="77" spans="1:16" x14ac:dyDescent="0.2">
      <c r="A77" s="44"/>
      <c r="B77" s="3"/>
      <c r="C77" s="3"/>
      <c r="D77" s="27">
        <f t="shared" si="0"/>
        <v>0</v>
      </c>
      <c r="E77" s="3"/>
      <c r="F77" s="3"/>
      <c r="G77" s="3"/>
      <c r="H77" s="3"/>
      <c r="I77" s="3"/>
      <c r="J77" s="3"/>
      <c r="K77" s="3"/>
      <c r="M77" s="3"/>
      <c r="N77" s="3"/>
      <c r="O77" s="3"/>
    </row>
    <row r="78" spans="1:16" x14ac:dyDescent="0.2">
      <c r="A78" s="44"/>
      <c r="B78" s="3"/>
      <c r="C78" s="3"/>
      <c r="D78" s="27">
        <f t="shared" si="0"/>
        <v>0</v>
      </c>
      <c r="E78" s="3"/>
      <c r="F78" s="3"/>
      <c r="G78" s="3"/>
      <c r="H78" s="3"/>
      <c r="I78" s="3"/>
      <c r="J78" s="3"/>
      <c r="K78" s="3"/>
      <c r="M78" s="3"/>
      <c r="N78" s="3"/>
      <c r="O78" s="3"/>
    </row>
    <row r="79" spans="1:16" x14ac:dyDescent="0.2">
      <c r="A79" s="44"/>
      <c r="B79" s="3"/>
      <c r="C79" s="3"/>
      <c r="D79" s="27">
        <f t="shared" si="0"/>
        <v>0</v>
      </c>
      <c r="E79" s="3"/>
      <c r="F79" s="3"/>
      <c r="G79" s="3"/>
      <c r="H79" s="3"/>
      <c r="I79" s="3"/>
      <c r="J79" s="3"/>
      <c r="K79" s="3"/>
      <c r="M79" s="3"/>
      <c r="N79" s="3"/>
      <c r="O79" s="3"/>
    </row>
    <row r="80" spans="1:16" x14ac:dyDescent="0.2">
      <c r="A80" s="44"/>
      <c r="B80" s="3"/>
      <c r="C80" s="3"/>
      <c r="D80" s="27">
        <f t="shared" si="0"/>
        <v>0</v>
      </c>
      <c r="E80" s="3"/>
      <c r="F80" s="3"/>
      <c r="I80" s="3"/>
      <c r="J80" s="3"/>
      <c r="K80" s="3"/>
    </row>
    <row r="81" spans="1:11" x14ac:dyDescent="0.2">
      <c r="A81" s="44"/>
      <c r="B81" s="3"/>
      <c r="C81" s="3"/>
      <c r="D81" s="27">
        <f t="shared" si="0"/>
        <v>0</v>
      </c>
      <c r="E81" s="3"/>
      <c r="F81" s="3"/>
      <c r="I81" s="3"/>
      <c r="J81" s="3"/>
      <c r="K81" s="3"/>
    </row>
    <row r="82" spans="1:11" x14ac:dyDescent="0.2">
      <c r="A82" s="44"/>
      <c r="D82" s="27">
        <f t="shared" si="0"/>
        <v>0</v>
      </c>
      <c r="E82" s="3"/>
      <c r="F82" s="3"/>
      <c r="I82" s="3"/>
      <c r="J82" s="3"/>
      <c r="K82" s="3"/>
    </row>
    <row r="83" spans="1:11" x14ac:dyDescent="0.2">
      <c r="A83" s="44"/>
      <c r="B83" s="3"/>
      <c r="C83" s="3"/>
      <c r="D83" s="27">
        <f t="shared" si="0"/>
        <v>0</v>
      </c>
      <c r="E83" s="3"/>
      <c r="F83" s="3"/>
      <c r="I83" s="3"/>
      <c r="J83" s="3"/>
      <c r="K83" s="3"/>
    </row>
    <row r="84" spans="1:11" x14ac:dyDescent="0.2">
      <c r="A84" s="44"/>
      <c r="B84" s="3"/>
      <c r="C84" s="3"/>
      <c r="D84" s="27">
        <f t="shared" si="0"/>
        <v>0</v>
      </c>
      <c r="E84" s="3"/>
      <c r="F84" s="3"/>
      <c r="I84" s="3"/>
      <c r="J84" s="3"/>
      <c r="K84" s="3"/>
    </row>
    <row r="85" spans="1:11" x14ac:dyDescent="0.2">
      <c r="A85" s="44"/>
      <c r="D85" s="27">
        <f t="shared" si="0"/>
        <v>0</v>
      </c>
      <c r="E85" s="3"/>
      <c r="F85" s="3"/>
      <c r="I85" s="3"/>
      <c r="J85" s="3"/>
      <c r="K85" s="3"/>
    </row>
    <row r="86" spans="1:11" x14ac:dyDescent="0.2">
      <c r="A86" s="44"/>
      <c r="B86" s="3"/>
      <c r="C86" s="3"/>
      <c r="D86" s="27">
        <f t="shared" si="0"/>
        <v>0</v>
      </c>
      <c r="E86" s="3"/>
      <c r="F86" s="3"/>
      <c r="I86" s="3"/>
      <c r="J86" s="3"/>
      <c r="K86" s="3"/>
    </row>
    <row r="87" spans="1:11" x14ac:dyDescent="0.2">
      <c r="A87" s="44"/>
      <c r="B87" s="3"/>
      <c r="C87" s="3"/>
      <c r="D87" s="27">
        <f t="shared" si="0"/>
        <v>0</v>
      </c>
      <c r="E87" s="3"/>
      <c r="F87" s="3"/>
      <c r="I87" s="3"/>
      <c r="J87" s="3"/>
      <c r="K87" s="3"/>
    </row>
    <row r="88" spans="1:11" x14ac:dyDescent="0.2">
      <c r="A88" s="44"/>
      <c r="D88" s="27">
        <f t="shared" si="0"/>
        <v>0</v>
      </c>
      <c r="E88" s="3"/>
      <c r="F88" s="3"/>
      <c r="I88" s="3"/>
      <c r="J88" s="3"/>
      <c r="K88" s="3"/>
    </row>
    <row r="89" spans="1:11" x14ac:dyDescent="0.2">
      <c r="A89" s="44"/>
      <c r="B89" s="3"/>
      <c r="C89" s="3"/>
      <c r="D89" s="27">
        <f t="shared" si="0"/>
        <v>0</v>
      </c>
      <c r="E89" s="3"/>
      <c r="F89" s="3"/>
      <c r="I89" s="3"/>
      <c r="J89" s="3"/>
      <c r="K89" s="3"/>
    </row>
    <row r="90" spans="1:11" x14ac:dyDescent="0.2">
      <c r="A90" s="44"/>
      <c r="B90" s="3"/>
      <c r="C90" s="3"/>
      <c r="D90" s="27">
        <f t="shared" si="0"/>
        <v>0</v>
      </c>
      <c r="E90" s="3"/>
      <c r="F90" s="3"/>
      <c r="I90" s="3"/>
      <c r="J90" s="3"/>
      <c r="K90" s="3"/>
    </row>
    <row r="91" spans="1:11" x14ac:dyDescent="0.2">
      <c r="A91" s="44"/>
      <c r="B91" s="3"/>
      <c r="C91" s="3"/>
      <c r="D91" s="27">
        <f t="shared" si="0"/>
        <v>0</v>
      </c>
      <c r="E91" s="3"/>
      <c r="F91" s="3"/>
      <c r="I91" s="3"/>
      <c r="J91" s="3"/>
      <c r="K91" s="3"/>
    </row>
    <row r="92" spans="1:11" x14ac:dyDescent="0.2">
      <c r="A92" s="44"/>
      <c r="B92" s="3"/>
      <c r="C92" s="3"/>
      <c r="D92" s="27">
        <f t="shared" si="0"/>
        <v>0</v>
      </c>
      <c r="E92" s="3"/>
      <c r="F92" s="3"/>
      <c r="I92" s="3"/>
      <c r="J92" s="3"/>
      <c r="K92" s="3"/>
    </row>
    <row r="93" spans="1:11" x14ac:dyDescent="0.2">
      <c r="A93" s="44"/>
      <c r="B93" s="3"/>
      <c r="C93" s="3"/>
      <c r="D93" s="27">
        <f t="shared" si="0"/>
        <v>0</v>
      </c>
      <c r="E93" s="3"/>
      <c r="F93" s="3"/>
      <c r="I93" s="3"/>
      <c r="J93" s="3"/>
      <c r="K93" s="3"/>
    </row>
    <row r="94" spans="1:11" x14ac:dyDescent="0.2">
      <c r="A94" s="44"/>
      <c r="B94" s="3"/>
      <c r="C94" s="3"/>
      <c r="D94" s="27">
        <f t="shared" si="0"/>
        <v>0</v>
      </c>
      <c r="E94" s="3"/>
      <c r="F94" s="3"/>
      <c r="I94" s="3"/>
      <c r="J94" s="3"/>
      <c r="K94" s="3"/>
    </row>
    <row r="95" spans="1:11" x14ac:dyDescent="0.2">
      <c r="A95" s="44"/>
      <c r="D95" s="27">
        <f t="shared" si="0"/>
        <v>0</v>
      </c>
      <c r="E95" s="3"/>
      <c r="F95" s="3"/>
      <c r="I95" s="3"/>
      <c r="J95" s="3"/>
      <c r="K95" s="3"/>
    </row>
    <row r="96" spans="1:11" x14ac:dyDescent="0.2">
      <c r="A96" s="44"/>
      <c r="B96" s="3"/>
      <c r="C96" s="3"/>
      <c r="D96" s="27">
        <f t="shared" si="0"/>
        <v>0</v>
      </c>
      <c r="E96" s="3"/>
      <c r="F96" s="3"/>
      <c r="I96" s="3"/>
      <c r="J96" s="3"/>
      <c r="K96" s="3"/>
    </row>
    <row r="97" spans="1:11" x14ac:dyDescent="0.2">
      <c r="A97" s="44"/>
      <c r="B97" s="3"/>
      <c r="C97" s="3"/>
      <c r="D97" s="27">
        <f t="shared" si="0"/>
        <v>0</v>
      </c>
      <c r="E97" s="3"/>
      <c r="F97" s="3"/>
      <c r="I97" s="3"/>
      <c r="J97" s="3"/>
      <c r="K97" s="3"/>
    </row>
    <row r="98" spans="1:11" x14ac:dyDescent="0.2">
      <c r="A98" s="44"/>
      <c r="D98" s="27">
        <f t="shared" si="0"/>
        <v>0</v>
      </c>
      <c r="E98" s="3"/>
      <c r="F98" s="3"/>
      <c r="I98" s="3"/>
    </row>
    <row r="99" spans="1:11" x14ac:dyDescent="0.2">
      <c r="A99" s="44"/>
      <c r="D99" s="27">
        <f t="shared" si="0"/>
        <v>0</v>
      </c>
      <c r="E99" s="3"/>
      <c r="F99" s="3"/>
      <c r="I99" s="3"/>
    </row>
    <row r="100" spans="1:11" x14ac:dyDescent="0.2">
      <c r="A100" s="44"/>
      <c r="D100" s="27">
        <f t="shared" si="0"/>
        <v>0</v>
      </c>
      <c r="E100" s="3"/>
      <c r="F100" s="3"/>
      <c r="I100" s="3"/>
    </row>
    <row r="101" spans="1:11" x14ac:dyDescent="0.2">
      <c r="A101" s="44"/>
      <c r="D101" s="27">
        <f t="shared" si="0"/>
        <v>0</v>
      </c>
      <c r="E101" s="3"/>
      <c r="F101" s="3"/>
      <c r="I101" s="3"/>
    </row>
    <row r="102" spans="1:11" x14ac:dyDescent="0.2">
      <c r="A102" s="44"/>
      <c r="D102" s="27">
        <f t="shared" si="0"/>
        <v>0</v>
      </c>
      <c r="E102" s="3"/>
      <c r="F102" s="3"/>
      <c r="I102" s="3"/>
    </row>
    <row r="103" spans="1:11" x14ac:dyDescent="0.2">
      <c r="A103" s="44"/>
      <c r="D103" s="27">
        <f t="shared" si="0"/>
        <v>0</v>
      </c>
      <c r="E103" s="3"/>
      <c r="F103" s="3"/>
      <c r="I103" s="3"/>
    </row>
    <row r="104" spans="1:11" x14ac:dyDescent="0.2">
      <c r="A104" s="44"/>
      <c r="D104" s="27">
        <f t="shared" si="0"/>
        <v>0</v>
      </c>
      <c r="E104" s="3"/>
      <c r="F104" s="3"/>
      <c r="I104" s="3"/>
    </row>
    <row r="105" spans="1:11" x14ac:dyDescent="0.2">
      <c r="A105" s="44"/>
      <c r="D105" s="27">
        <f t="shared" si="0"/>
        <v>0</v>
      </c>
      <c r="E105" s="3"/>
      <c r="F105" s="3"/>
      <c r="I105" s="3"/>
    </row>
    <row r="106" spans="1:11" x14ac:dyDescent="0.2">
      <c r="A106" s="44"/>
      <c r="D106" s="27">
        <f t="shared" si="0"/>
        <v>0</v>
      </c>
      <c r="E106" s="3"/>
      <c r="F106" s="3"/>
      <c r="I106" s="3"/>
    </row>
    <row r="107" spans="1:11" x14ac:dyDescent="0.2">
      <c r="A107" s="44"/>
      <c r="D107" s="27">
        <f t="shared" si="0"/>
        <v>0</v>
      </c>
      <c r="E107" s="3"/>
      <c r="F107" s="3"/>
      <c r="I107" s="3"/>
    </row>
    <row r="108" spans="1:11" x14ac:dyDescent="0.2">
      <c r="A108" s="44"/>
      <c r="D108" s="27">
        <f t="shared" si="0"/>
        <v>0</v>
      </c>
      <c r="E108" s="3"/>
      <c r="F108" s="3"/>
      <c r="I108" s="3"/>
    </row>
    <row r="109" spans="1:11" x14ac:dyDescent="0.2">
      <c r="A109" s="44"/>
      <c r="D109" s="27">
        <f t="shared" si="0"/>
        <v>0</v>
      </c>
      <c r="E109" s="3"/>
      <c r="F109" s="3"/>
      <c r="I109" s="3"/>
    </row>
    <row r="110" spans="1:11" x14ac:dyDescent="0.2">
      <c r="A110" s="44"/>
      <c r="D110" s="27">
        <f t="shared" si="0"/>
        <v>0</v>
      </c>
      <c r="E110" s="3"/>
      <c r="F110" s="3"/>
      <c r="I110" s="3"/>
    </row>
    <row r="111" spans="1:11" x14ac:dyDescent="0.2">
      <c r="A111" s="44"/>
      <c r="D111" s="27">
        <f t="shared" si="0"/>
        <v>0</v>
      </c>
      <c r="E111" s="3"/>
      <c r="F111" s="3"/>
      <c r="I111" s="3"/>
    </row>
    <row r="112" spans="1:11" x14ac:dyDescent="0.2">
      <c r="A112" s="44"/>
      <c r="D112" s="27">
        <f t="shared" si="0"/>
        <v>0</v>
      </c>
      <c r="E112" s="3"/>
      <c r="F112" s="3"/>
      <c r="I112" s="3"/>
    </row>
    <row r="113" spans="1:9" x14ac:dyDescent="0.2">
      <c r="A113" s="44"/>
      <c r="D113" s="27">
        <f t="shared" si="0"/>
        <v>0</v>
      </c>
      <c r="E113" s="3"/>
      <c r="F113" s="3"/>
      <c r="I113" s="3"/>
    </row>
    <row r="114" spans="1:9" x14ac:dyDescent="0.2">
      <c r="A114" s="44"/>
      <c r="D114" s="27">
        <f t="shared" si="0"/>
        <v>0</v>
      </c>
      <c r="E114" s="3"/>
      <c r="F114" s="3"/>
      <c r="I114" s="3"/>
    </row>
  </sheetData>
  <mergeCells count="2">
    <mergeCell ref="G5:J5"/>
    <mergeCell ref="K5:M5"/>
  </mergeCells>
  <conditionalFormatting sqref="B7:D7">
    <cfRule type="colorScale" priority="2">
      <colorScale>
        <cfvo type="min"/>
        <cfvo type="percentile" val="50"/>
        <cfvo type="max"/>
        <color rgb="FFF8696B"/>
        <color rgb="FFFFEB84"/>
        <color rgb="FF63BE7B"/>
      </colorScale>
    </cfRule>
  </conditionalFormatting>
  <conditionalFormatting sqref="B7:M7">
    <cfRule type="colorScale" priority="1">
      <colorScale>
        <cfvo type="min"/>
        <cfvo type="percentile" val="50"/>
        <cfvo type="max"/>
        <color rgb="FFF8696B"/>
        <color rgb="FFFFEB84"/>
        <color rgb="FF63BE7B"/>
      </colorScale>
    </cfRule>
  </conditionalFormatting>
  <conditionalFormatting sqref="G7:J7">
    <cfRule type="colorScale" priority="3">
      <colorScale>
        <cfvo type="min"/>
        <cfvo type="percentile" val="50"/>
        <cfvo type="max"/>
        <color rgb="FFF8696B"/>
        <color rgb="FFFFEB84"/>
        <color rgb="FF63BE7B"/>
      </colorScale>
    </cfRule>
  </conditionalFormatting>
  <conditionalFormatting sqref="G7:M7 B7:D7">
    <cfRule type="colorScale" priority="4">
      <colorScale>
        <cfvo type="min"/>
        <cfvo type="percentile" val="50"/>
        <cfvo type="max"/>
        <color rgb="FFF8696B"/>
        <color rgb="FFFFEB84"/>
        <color rgb="FF63BE7B"/>
      </colorScale>
    </cfRule>
    <cfRule type="colorScale" priority="5">
      <colorScale>
        <cfvo type="min"/>
        <cfvo type="max"/>
        <color rgb="FFFCFCFF"/>
        <color rgb="FF63BE7B"/>
      </colorScale>
    </cfRule>
  </conditionalFormatting>
  <conditionalFormatting sqref="K7:M7">
    <cfRule type="colorScale" priority="6">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14"/>
  <sheetViews>
    <sheetView workbookViewId="0">
      <pane ySplit="7" topLeftCell="A8" activePane="bottomLeft" state="frozen"/>
      <selection pane="bottomLeft" activeCell="A8" sqref="A8:XFD130"/>
    </sheetView>
  </sheetViews>
  <sheetFormatPr baseColWidth="10" defaultRowHeight="16" x14ac:dyDescent="0.2"/>
  <cols>
    <col min="1" max="1" width="31.83203125" customWidth="1"/>
    <col min="2" max="2" width="13.33203125" customWidth="1"/>
    <col min="3" max="3" width="14.33203125" customWidth="1"/>
    <col min="4" max="4" width="16.6640625" customWidth="1"/>
    <col min="5" max="5" width="16.83203125" customWidth="1"/>
    <col min="6" max="6" width="17.6640625" customWidth="1"/>
    <col min="7" max="7" width="12.1640625" customWidth="1"/>
    <col min="8" max="9" width="22" bestFit="1" customWidth="1"/>
    <col min="10" max="11" width="22.6640625" bestFit="1" customWidth="1"/>
    <col min="12" max="12" width="23.83203125" bestFit="1" customWidth="1"/>
    <col min="13" max="13" width="19.5" bestFit="1" customWidth="1"/>
    <col min="14" max="14" width="13.33203125" bestFit="1" customWidth="1"/>
  </cols>
  <sheetData>
    <row r="1" spans="1:15" s="30" customFormat="1" ht="18" customHeight="1" x14ac:dyDescent="0.2">
      <c r="A1" s="8"/>
    </row>
    <row r="2" spans="1:15" s="30" customFormat="1" ht="21" customHeight="1" x14ac:dyDescent="0.2">
      <c r="A2" s="8"/>
      <c r="B2" s="31" t="s">
        <v>84</v>
      </c>
    </row>
    <row r="3" spans="1:15" s="30" customFormat="1" x14ac:dyDescent="0.2">
      <c r="A3" s="21"/>
      <c r="B3" s="31"/>
      <c r="C3" s="31"/>
      <c r="D3" s="31"/>
      <c r="E3" s="31"/>
      <c r="F3" s="31"/>
      <c r="G3" s="31"/>
      <c r="H3" s="31"/>
      <c r="I3" s="31"/>
      <c r="J3" s="31"/>
      <c r="K3" s="31"/>
      <c r="L3" s="31"/>
      <c r="M3" s="31"/>
      <c r="N3" s="31"/>
      <c r="O3" s="31"/>
    </row>
    <row r="4" spans="1:15" s="30" customFormat="1" x14ac:dyDescent="0.2">
      <c r="A4" s="22"/>
      <c r="B4" s="38"/>
      <c r="C4" s="38"/>
      <c r="D4" s="38"/>
      <c r="E4" s="31"/>
      <c r="F4" s="31"/>
      <c r="G4" s="31"/>
      <c r="H4" s="31"/>
      <c r="I4" s="31"/>
      <c r="J4" s="31"/>
      <c r="K4" s="31"/>
      <c r="L4" s="31"/>
      <c r="M4" s="31"/>
      <c r="N4" s="31"/>
      <c r="O4" s="31"/>
    </row>
    <row r="5" spans="1:15" s="11" customFormat="1" x14ac:dyDescent="0.2">
      <c r="A5" s="13"/>
      <c r="B5" s="13" t="s">
        <v>83</v>
      </c>
      <c r="C5" s="13"/>
      <c r="D5" s="13"/>
      <c r="E5" s="13"/>
      <c r="F5" s="24"/>
      <c r="G5" s="29"/>
      <c r="H5" s="29"/>
      <c r="I5" s="29"/>
      <c r="J5" s="29"/>
      <c r="K5" s="29"/>
      <c r="L5" s="29"/>
      <c r="M5" s="29"/>
      <c r="N5" s="13"/>
      <c r="O5" s="13"/>
    </row>
    <row r="6" spans="1:15" s="11" customFormat="1" x14ac:dyDescent="0.2">
      <c r="A6" s="13"/>
      <c r="B6" s="12" t="str">
        <f>'Begroting overzicht'!A12</f>
        <v>vb: Eten</v>
      </c>
      <c r="C6" s="12" t="str">
        <f>'Begroting overzicht'!D8</f>
        <v>vb: Brandstof</v>
      </c>
      <c r="D6" s="12" t="str">
        <f>'Begroting overzicht'!D9</f>
        <v>vb: Overnachtingen</v>
      </c>
      <c r="E6" s="12" t="str">
        <f>'Begroting overzicht'!D10</f>
        <v>vb: Activiteiten</v>
      </c>
      <c r="F6" s="12" t="str">
        <f>'Begroting overzicht'!D11</f>
        <v>vb: Tol</v>
      </c>
      <c r="G6" s="12" t="str">
        <f>'Begroting overzicht'!D12</f>
        <v>Overige</v>
      </c>
      <c r="H6" s="12" t="str">
        <f>'Begroting overzicht'!D13</f>
        <v>Extra gez. variable kosten</v>
      </c>
      <c r="I6" s="12" t="str">
        <f>'Begroting overzicht'!D14</f>
        <v>Extra gez. variable kosten</v>
      </c>
      <c r="J6" s="12" t="str">
        <f>'Begroting overzicht'!D21</f>
        <v>Extra pers. variable kosten</v>
      </c>
      <c r="K6" s="12" t="str">
        <f>'Begroting overzicht'!D22</f>
        <v>Extra pers. variable kosten</v>
      </c>
      <c r="L6" s="12" t="s">
        <v>44</v>
      </c>
      <c r="M6" s="12" t="s">
        <v>45</v>
      </c>
      <c r="N6" s="12" t="s">
        <v>1</v>
      </c>
      <c r="O6" s="12" t="s">
        <v>2</v>
      </c>
    </row>
    <row r="7" spans="1:15" x14ac:dyDescent="0.2">
      <c r="A7" s="13" t="s">
        <v>0</v>
      </c>
      <c r="B7" s="2">
        <f>'Begroting overzicht'!B12-(SUM(B8:B64))</f>
        <v>0</v>
      </c>
      <c r="C7" s="2">
        <f>'Begroting overzicht'!E8-(SUM(C8:C64))</f>
        <v>0</v>
      </c>
      <c r="D7" s="2">
        <f>'Begroting overzicht'!E9-(SUM(D8:D64))</f>
        <v>0</v>
      </c>
      <c r="E7" s="4">
        <f>'Begroting overzicht'!E10-SUM(E8:E64)</f>
        <v>0</v>
      </c>
      <c r="F7" s="25">
        <f>SUM(F8:F64)</f>
        <v>0</v>
      </c>
      <c r="G7" s="2">
        <f>'Begroting overzicht'!E12-(SUM(G8:G64))</f>
        <v>0</v>
      </c>
      <c r="H7" s="2">
        <f>'Begroting overzicht'!E13-(SUM(H8:H64))</f>
        <v>0</v>
      </c>
      <c r="I7" s="2">
        <f>'Begroting overzicht'!E14-(SUM(I8:I64))</f>
        <v>0</v>
      </c>
      <c r="J7" s="2">
        <f>'Begroting overzicht'!E21-(SUM(J8:J64))</f>
        <v>0</v>
      </c>
      <c r="K7" s="2">
        <f>'Begroting overzicht'!E22-(SUM(K8:K64))</f>
        <v>0</v>
      </c>
      <c r="L7" s="2">
        <f>((SUM('Begroting overzicht'!B8:B15))-('Begroting overzicht'!B12))-(SUM(L8:L64))</f>
        <v>0</v>
      </c>
      <c r="M7" s="2">
        <f>(SUM('Begroting overzicht'!B21:B26))-(SUM(M8:M64))</f>
        <v>0</v>
      </c>
    </row>
    <row r="8" spans="1:15" x14ac:dyDescent="0.2">
      <c r="A8" s="44"/>
      <c r="C8" s="1"/>
      <c r="D8" s="1"/>
      <c r="E8" s="1"/>
      <c r="F8" s="1"/>
      <c r="G8" s="1"/>
      <c r="H8" s="1"/>
      <c r="I8" s="1"/>
      <c r="J8" s="1"/>
      <c r="K8" s="1"/>
      <c r="L8" s="1"/>
      <c r="M8" s="1"/>
    </row>
    <row r="9" spans="1:15" x14ac:dyDescent="0.2">
      <c r="A9" s="44"/>
      <c r="B9" s="1"/>
      <c r="C9" s="1"/>
      <c r="D9" s="1"/>
      <c r="E9" s="1"/>
      <c r="F9" s="1"/>
      <c r="G9" s="1"/>
      <c r="H9" s="1"/>
      <c r="I9" s="1"/>
      <c r="J9" s="1"/>
      <c r="K9" s="1"/>
      <c r="L9" s="1"/>
      <c r="M9" s="1"/>
    </row>
    <row r="10" spans="1:15" x14ac:dyDescent="0.2">
      <c r="A10" s="44"/>
      <c r="B10" s="1"/>
      <c r="C10" s="1"/>
      <c r="D10" s="1"/>
      <c r="F10" s="1"/>
      <c r="G10" s="1"/>
      <c r="H10" s="1"/>
      <c r="I10" s="1"/>
      <c r="J10" s="1"/>
      <c r="K10" s="1"/>
      <c r="L10" s="1"/>
      <c r="M10" s="1"/>
    </row>
    <row r="11" spans="1:15" x14ac:dyDescent="0.2">
      <c r="A11" s="44"/>
      <c r="B11" s="1"/>
      <c r="C11" s="1"/>
      <c r="D11" s="1"/>
      <c r="F11" s="1"/>
      <c r="G11" s="1"/>
      <c r="H11" s="1"/>
      <c r="I11" s="1"/>
      <c r="J11" s="1"/>
      <c r="K11" s="1"/>
      <c r="L11" s="1"/>
      <c r="M11" s="1"/>
    </row>
    <row r="12" spans="1:15" x14ac:dyDescent="0.2">
      <c r="A12" s="44"/>
      <c r="B12" s="1"/>
      <c r="C12" s="1"/>
      <c r="D12" s="1"/>
      <c r="F12" s="1"/>
      <c r="G12" s="1"/>
      <c r="H12" s="1"/>
      <c r="I12" s="1"/>
      <c r="J12" s="1"/>
      <c r="K12" s="1"/>
      <c r="L12" s="1"/>
      <c r="M12" s="1"/>
    </row>
    <row r="13" spans="1:15" x14ac:dyDescent="0.2">
      <c r="A13" s="44"/>
      <c r="B13" s="1"/>
      <c r="C13" s="1"/>
      <c r="D13" s="1"/>
      <c r="F13" s="1"/>
      <c r="G13" s="1"/>
      <c r="H13" s="1"/>
      <c r="I13" s="1"/>
      <c r="J13" s="1"/>
      <c r="K13" s="1"/>
      <c r="L13" s="1"/>
      <c r="M13" s="1"/>
    </row>
    <row r="14" spans="1:15" x14ac:dyDescent="0.2">
      <c r="A14" s="44"/>
      <c r="B14" s="1"/>
      <c r="C14" s="1"/>
      <c r="D14" s="1"/>
      <c r="F14" s="1"/>
      <c r="G14" s="1"/>
      <c r="H14" s="1"/>
      <c r="I14" s="1"/>
      <c r="J14" s="1"/>
      <c r="K14" s="1"/>
      <c r="L14" s="1"/>
      <c r="M14" s="1"/>
    </row>
    <row r="15" spans="1:15" x14ac:dyDescent="0.2">
      <c r="A15" s="44"/>
      <c r="B15" s="1"/>
      <c r="C15" s="1"/>
      <c r="D15" s="1"/>
      <c r="F15" s="1"/>
      <c r="G15" s="1"/>
      <c r="H15" s="1"/>
      <c r="I15" s="1"/>
      <c r="J15" s="1"/>
      <c r="K15" s="1"/>
      <c r="L15" s="1"/>
      <c r="M15" s="1"/>
    </row>
    <row r="16" spans="1:15" x14ac:dyDescent="0.2">
      <c r="A16" s="44"/>
      <c r="B16" s="1"/>
      <c r="D16" s="1"/>
      <c r="E16" s="1"/>
      <c r="F16" s="1"/>
      <c r="G16" s="1"/>
      <c r="H16" s="1"/>
      <c r="I16" s="1"/>
      <c r="J16" s="1"/>
      <c r="K16" s="1"/>
      <c r="L16" s="1"/>
      <c r="M16" s="1"/>
    </row>
    <row r="17" spans="1:17" x14ac:dyDescent="0.2">
      <c r="A17" s="44"/>
      <c r="B17" s="1"/>
      <c r="C17" s="1"/>
      <c r="D17" s="1"/>
      <c r="F17" s="1"/>
      <c r="G17" s="1"/>
      <c r="H17" s="1"/>
      <c r="I17" s="1"/>
      <c r="J17" s="1"/>
      <c r="K17" s="1"/>
      <c r="L17" s="1"/>
      <c r="M17" s="1"/>
    </row>
    <row r="18" spans="1:17" x14ac:dyDescent="0.2">
      <c r="A18" s="44"/>
      <c r="B18" s="1"/>
      <c r="D18" s="1"/>
      <c r="F18" s="1"/>
      <c r="G18" s="1"/>
      <c r="H18" s="1"/>
      <c r="I18" s="1"/>
      <c r="J18" s="1"/>
      <c r="K18" s="1"/>
      <c r="L18" s="1"/>
      <c r="M18" s="1"/>
    </row>
    <row r="19" spans="1:17" x14ac:dyDescent="0.2">
      <c r="A19" s="44"/>
      <c r="B19" s="1"/>
      <c r="C19" s="1"/>
      <c r="D19" s="1"/>
      <c r="F19" s="1"/>
      <c r="G19" s="1"/>
      <c r="H19" s="1"/>
      <c r="I19" s="1"/>
      <c r="J19" s="1"/>
      <c r="K19" s="1"/>
      <c r="L19" s="1"/>
      <c r="M19" s="1"/>
    </row>
    <row r="20" spans="1:17" x14ac:dyDescent="0.2">
      <c r="A20" s="44"/>
      <c r="B20" s="1"/>
      <c r="D20" s="1"/>
      <c r="F20" s="1"/>
      <c r="G20" s="1"/>
      <c r="H20" s="1"/>
      <c r="I20" s="1"/>
      <c r="J20" s="1"/>
      <c r="K20" s="1"/>
      <c r="L20" s="1"/>
      <c r="M20" s="1"/>
    </row>
    <row r="21" spans="1:17" x14ac:dyDescent="0.2">
      <c r="A21" s="44"/>
      <c r="B21" s="1"/>
      <c r="D21" s="1"/>
      <c r="F21" s="1"/>
      <c r="G21" s="1"/>
      <c r="H21" s="1"/>
      <c r="I21" s="1"/>
      <c r="J21" s="1"/>
      <c r="K21" s="1"/>
      <c r="L21" s="1"/>
      <c r="M21" s="1"/>
    </row>
    <row r="22" spans="1:17" x14ac:dyDescent="0.2">
      <c r="A22" s="44"/>
      <c r="B22" s="1"/>
      <c r="D22" s="1"/>
      <c r="F22" s="1"/>
      <c r="G22" s="1"/>
      <c r="H22" s="1"/>
      <c r="I22" s="1"/>
      <c r="J22" s="1"/>
      <c r="K22" s="1"/>
      <c r="L22" s="1"/>
      <c r="M22" s="1"/>
    </row>
    <row r="23" spans="1:17" x14ac:dyDescent="0.2">
      <c r="A23" s="44"/>
      <c r="B23" s="1"/>
      <c r="C23" s="1"/>
      <c r="D23" s="1"/>
      <c r="F23" s="1"/>
      <c r="G23" s="1"/>
      <c r="H23" s="1"/>
      <c r="I23" s="1"/>
      <c r="J23" s="1"/>
      <c r="K23" s="1"/>
      <c r="L23" s="1"/>
      <c r="M23" s="1"/>
    </row>
    <row r="24" spans="1:17" x14ac:dyDescent="0.2">
      <c r="A24" s="44"/>
      <c r="B24" s="1"/>
      <c r="C24" s="1"/>
      <c r="D24" s="1"/>
      <c r="F24" s="1"/>
      <c r="G24" s="1"/>
      <c r="H24" s="1"/>
      <c r="I24" s="1"/>
      <c r="J24" s="1"/>
      <c r="K24" s="1"/>
      <c r="L24" s="1"/>
      <c r="M24" s="1"/>
    </row>
    <row r="25" spans="1:17" x14ac:dyDescent="0.2">
      <c r="A25" s="44"/>
      <c r="B25" s="1"/>
      <c r="D25" s="1"/>
      <c r="F25" s="1"/>
      <c r="G25" s="1"/>
      <c r="H25" s="1"/>
      <c r="I25" s="1"/>
      <c r="J25" s="1"/>
      <c r="K25" s="1"/>
      <c r="L25" s="1"/>
      <c r="M25" s="1"/>
    </row>
    <row r="26" spans="1:17" x14ac:dyDescent="0.2">
      <c r="A26" s="44"/>
      <c r="B26" s="1"/>
      <c r="C26" s="1"/>
      <c r="D26" s="1"/>
      <c r="F26" s="1"/>
      <c r="G26" s="1"/>
      <c r="H26" s="1"/>
      <c r="I26" s="1"/>
      <c r="J26" s="1"/>
      <c r="K26" s="1"/>
      <c r="L26" s="1"/>
      <c r="M26" s="1"/>
      <c r="Q26" s="2"/>
    </row>
    <row r="27" spans="1:17" x14ac:dyDescent="0.2">
      <c r="A27" s="44"/>
      <c r="B27" s="1"/>
      <c r="C27" s="1"/>
      <c r="D27" s="1"/>
      <c r="F27" s="1"/>
      <c r="G27" s="1"/>
      <c r="H27" s="1"/>
      <c r="I27" s="1"/>
      <c r="J27" s="1"/>
      <c r="K27" s="1"/>
      <c r="L27" s="1"/>
      <c r="M27" s="1"/>
      <c r="Q27" s="2"/>
    </row>
    <row r="28" spans="1:17" x14ac:dyDescent="0.2">
      <c r="A28" s="44"/>
      <c r="B28" s="1"/>
      <c r="C28" s="1"/>
      <c r="D28" s="1"/>
      <c r="F28" s="1"/>
      <c r="G28" s="1"/>
      <c r="H28" s="1"/>
      <c r="I28" s="1"/>
      <c r="J28" s="1"/>
      <c r="K28" s="1"/>
      <c r="L28" s="1"/>
      <c r="M28" s="1"/>
      <c r="Q28" s="2"/>
    </row>
    <row r="29" spans="1:17" x14ac:dyDescent="0.2">
      <c r="A29" s="44"/>
      <c r="B29" s="1"/>
      <c r="C29" s="1"/>
      <c r="D29" s="1"/>
      <c r="F29" s="1"/>
      <c r="G29" s="1"/>
      <c r="H29" s="1"/>
      <c r="I29" s="1"/>
      <c r="J29" s="1"/>
      <c r="K29" s="1"/>
      <c r="L29" s="1"/>
      <c r="M29" s="1"/>
    </row>
    <row r="30" spans="1:17" x14ac:dyDescent="0.2">
      <c r="A30" s="44"/>
      <c r="B30" s="1"/>
      <c r="C30" s="1"/>
      <c r="D30" s="1"/>
      <c r="F30" s="1"/>
      <c r="G30" s="1"/>
      <c r="H30" s="1"/>
      <c r="I30" s="1"/>
      <c r="J30" s="1"/>
      <c r="K30" s="1"/>
      <c r="L30" s="1"/>
      <c r="M30" s="1"/>
    </row>
    <row r="31" spans="1:17" x14ac:dyDescent="0.2">
      <c r="A31" s="44"/>
      <c r="B31" s="1"/>
      <c r="C31" s="1"/>
      <c r="D31" s="1"/>
      <c r="F31" s="1"/>
      <c r="G31" s="1"/>
      <c r="H31" s="1"/>
      <c r="I31" s="1"/>
      <c r="J31" s="1"/>
      <c r="K31" s="1"/>
      <c r="L31" s="1"/>
      <c r="M31" s="1"/>
    </row>
    <row r="32" spans="1:17" x14ac:dyDescent="0.2">
      <c r="A32" s="44"/>
      <c r="B32" s="1"/>
      <c r="C32" s="1"/>
      <c r="D32" s="1"/>
      <c r="F32" s="1"/>
      <c r="G32" s="1"/>
      <c r="H32" s="1"/>
      <c r="I32" s="1"/>
      <c r="J32" s="1"/>
      <c r="K32" s="1"/>
      <c r="L32" s="1"/>
      <c r="M32" s="1"/>
    </row>
    <row r="33" spans="1:13" x14ac:dyDescent="0.2">
      <c r="A33" s="44"/>
      <c r="B33" s="1"/>
      <c r="C33" s="1"/>
      <c r="D33" s="1"/>
      <c r="F33" s="1"/>
      <c r="G33" s="1"/>
      <c r="H33" s="1"/>
      <c r="I33" s="1"/>
      <c r="J33" s="1"/>
      <c r="K33" s="1"/>
      <c r="L33" s="1"/>
      <c r="M33" s="1"/>
    </row>
    <row r="34" spans="1:13" x14ac:dyDescent="0.2">
      <c r="A34" s="44"/>
      <c r="B34" s="1"/>
      <c r="C34" s="1"/>
      <c r="D34" s="1"/>
      <c r="F34" s="1"/>
      <c r="G34" s="1"/>
      <c r="H34" s="1"/>
      <c r="I34" s="1"/>
      <c r="J34" s="1"/>
      <c r="K34" s="1"/>
      <c r="L34" s="1"/>
      <c r="M34" s="1"/>
    </row>
    <row r="35" spans="1:13" x14ac:dyDescent="0.2">
      <c r="A35" s="44"/>
      <c r="B35" s="1"/>
      <c r="C35" s="1"/>
      <c r="D35" s="1"/>
      <c r="F35" s="1"/>
      <c r="G35" s="1"/>
      <c r="H35" s="1"/>
      <c r="I35" s="1"/>
      <c r="J35" s="1"/>
      <c r="K35" s="1"/>
      <c r="L35" s="1"/>
      <c r="M35" s="1"/>
    </row>
    <row r="36" spans="1:13" x14ac:dyDescent="0.2">
      <c r="A36" s="44"/>
      <c r="C36" s="1"/>
      <c r="D36" s="1"/>
      <c r="F36" s="1"/>
      <c r="G36" s="1"/>
      <c r="H36" s="1"/>
      <c r="I36" s="1"/>
      <c r="J36" s="1"/>
      <c r="K36" s="1"/>
      <c r="L36" s="1"/>
      <c r="M36" s="1"/>
    </row>
    <row r="37" spans="1:13" x14ac:dyDescent="0.2">
      <c r="A37" s="44"/>
      <c r="B37" s="1"/>
      <c r="C37" s="1"/>
      <c r="D37" s="1"/>
      <c r="F37" s="1"/>
      <c r="G37" s="1"/>
      <c r="H37" s="1"/>
      <c r="I37" s="1"/>
      <c r="J37" s="1"/>
      <c r="K37" s="1"/>
      <c r="L37" s="1"/>
      <c r="M37" s="1"/>
    </row>
    <row r="38" spans="1:13" x14ac:dyDescent="0.2">
      <c r="A38" s="44"/>
      <c r="B38" s="1"/>
      <c r="C38" s="1"/>
      <c r="D38" s="1"/>
      <c r="F38" s="1"/>
      <c r="G38" s="1"/>
      <c r="H38" s="1"/>
      <c r="I38" s="1"/>
      <c r="J38" s="1"/>
      <c r="K38" s="1"/>
      <c r="L38" s="1"/>
      <c r="M38" s="1"/>
    </row>
    <row r="39" spans="1:13" x14ac:dyDescent="0.2">
      <c r="A39" s="44"/>
      <c r="B39" s="1"/>
      <c r="C39" s="1"/>
      <c r="D39" s="1"/>
      <c r="E39" s="1"/>
      <c r="G39" s="1"/>
      <c r="H39" s="1"/>
      <c r="I39" s="1"/>
      <c r="J39" s="1"/>
      <c r="K39" s="1"/>
      <c r="L39" s="1"/>
      <c r="M39" s="1"/>
    </row>
    <row r="40" spans="1:13" x14ac:dyDescent="0.2">
      <c r="A40" s="44"/>
      <c r="B40" s="1"/>
      <c r="C40" s="1"/>
      <c r="D40" s="1"/>
      <c r="F40" s="1"/>
      <c r="G40" s="1"/>
      <c r="H40" s="1"/>
      <c r="I40" s="1"/>
      <c r="J40" s="1"/>
      <c r="K40" s="1"/>
      <c r="L40" s="1"/>
      <c r="M40" s="1"/>
    </row>
    <row r="41" spans="1:13" x14ac:dyDescent="0.2">
      <c r="A41" s="44"/>
      <c r="B41" s="1"/>
      <c r="C41" s="1"/>
      <c r="D41" s="1"/>
      <c r="F41" s="1"/>
      <c r="G41" s="1"/>
      <c r="H41" s="1"/>
      <c r="I41" s="1"/>
      <c r="J41" s="1"/>
      <c r="K41" s="1"/>
      <c r="L41" s="1"/>
      <c r="M41" s="1"/>
    </row>
    <row r="42" spans="1:13" x14ac:dyDescent="0.2">
      <c r="A42" s="44"/>
      <c r="B42" s="1"/>
      <c r="C42" s="1"/>
      <c r="D42" s="1"/>
      <c r="F42" s="1"/>
      <c r="G42" s="1"/>
      <c r="H42" s="1"/>
      <c r="I42" s="1"/>
      <c r="J42" s="1"/>
      <c r="K42" s="1"/>
      <c r="L42" s="1"/>
      <c r="M42" s="1"/>
    </row>
    <row r="43" spans="1:13" x14ac:dyDescent="0.2">
      <c r="A43" s="44"/>
      <c r="B43" s="1"/>
      <c r="C43" s="1"/>
      <c r="D43" s="1"/>
      <c r="F43" s="1"/>
      <c r="G43" s="1"/>
      <c r="H43" s="1"/>
      <c r="I43" s="1"/>
      <c r="J43" s="1"/>
      <c r="K43" s="1"/>
      <c r="L43" s="1"/>
      <c r="M43" s="1"/>
    </row>
    <row r="44" spans="1:13" x14ac:dyDescent="0.2">
      <c r="A44" s="44"/>
      <c r="B44" s="1"/>
      <c r="C44" s="1"/>
      <c r="D44" s="1"/>
      <c r="F44" s="1"/>
      <c r="G44" s="1"/>
      <c r="H44" s="1"/>
      <c r="I44" s="1"/>
      <c r="J44" s="1"/>
      <c r="K44" s="1"/>
      <c r="L44" s="1"/>
      <c r="M44" s="1"/>
    </row>
    <row r="45" spans="1:13" x14ac:dyDescent="0.2">
      <c r="A45" s="44"/>
      <c r="B45" s="1"/>
      <c r="C45" s="1"/>
      <c r="D45" s="1"/>
      <c r="F45" s="1"/>
      <c r="G45" s="1"/>
      <c r="H45" s="1"/>
      <c r="I45" s="1"/>
      <c r="J45" s="1"/>
      <c r="K45" s="1"/>
      <c r="L45" s="1"/>
      <c r="M45" s="1"/>
    </row>
    <row r="46" spans="1:13" x14ac:dyDescent="0.2">
      <c r="A46" s="44"/>
      <c r="B46" s="1"/>
      <c r="C46" s="1"/>
      <c r="D46" s="1"/>
      <c r="F46" s="1"/>
      <c r="G46" s="1"/>
      <c r="H46" s="1"/>
      <c r="I46" s="1"/>
      <c r="J46" s="1"/>
      <c r="K46" s="1"/>
      <c r="L46" s="1"/>
      <c r="M46" s="1"/>
    </row>
    <row r="47" spans="1:13" x14ac:dyDescent="0.2">
      <c r="A47" s="44"/>
      <c r="B47" s="1"/>
      <c r="C47" s="1"/>
      <c r="D47" s="1"/>
      <c r="F47" s="1"/>
      <c r="G47" s="1"/>
      <c r="H47" s="1"/>
      <c r="I47" s="1"/>
      <c r="J47" s="1"/>
      <c r="K47" s="1"/>
      <c r="L47" s="1"/>
      <c r="M47" s="1"/>
    </row>
    <row r="48" spans="1:13" x14ac:dyDescent="0.2">
      <c r="A48" s="44"/>
      <c r="B48" s="1"/>
      <c r="C48" s="1"/>
      <c r="D48" s="1"/>
      <c r="F48" s="1"/>
      <c r="G48" s="1"/>
      <c r="H48" s="1"/>
      <c r="I48" s="1"/>
      <c r="J48" s="1"/>
      <c r="K48" s="1"/>
      <c r="L48" s="1"/>
      <c r="M48" s="1"/>
    </row>
    <row r="49" spans="1:13" x14ac:dyDescent="0.2">
      <c r="A49" s="44"/>
      <c r="B49" s="1"/>
      <c r="C49" s="1"/>
      <c r="D49" s="1"/>
      <c r="F49" s="1"/>
      <c r="G49" s="1"/>
      <c r="H49" s="1"/>
      <c r="I49" s="1"/>
      <c r="J49" s="1"/>
      <c r="K49" s="1"/>
      <c r="L49" s="1"/>
      <c r="M49" s="1"/>
    </row>
    <row r="50" spans="1:13" x14ac:dyDescent="0.2">
      <c r="A50" s="44"/>
      <c r="B50" s="1"/>
      <c r="C50" s="1"/>
      <c r="D50" s="1"/>
      <c r="F50" s="1"/>
      <c r="G50" s="1"/>
      <c r="H50" s="1"/>
      <c r="I50" s="1"/>
      <c r="J50" s="1"/>
      <c r="K50" s="1"/>
      <c r="L50" s="1"/>
      <c r="M50" s="1"/>
    </row>
    <row r="51" spans="1:13" x14ac:dyDescent="0.2">
      <c r="A51" s="44"/>
      <c r="B51" s="1"/>
      <c r="C51" s="1"/>
      <c r="D51" s="1"/>
      <c r="F51" s="1"/>
      <c r="G51" s="1"/>
      <c r="H51" s="1"/>
      <c r="I51" s="1"/>
      <c r="J51" s="1"/>
      <c r="K51" s="1"/>
      <c r="L51" s="1"/>
      <c r="M51" s="1"/>
    </row>
    <row r="52" spans="1:13" x14ac:dyDescent="0.2">
      <c r="A52" s="44"/>
      <c r="B52" s="1"/>
      <c r="C52" s="1"/>
      <c r="D52" s="1"/>
      <c r="E52" s="1"/>
      <c r="F52" s="1"/>
      <c r="G52" s="1"/>
      <c r="H52" s="1"/>
      <c r="I52" s="1"/>
      <c r="J52" s="1"/>
      <c r="K52" s="1"/>
      <c r="L52" s="1"/>
      <c r="M52" s="1"/>
    </row>
    <row r="53" spans="1:13" x14ac:dyDescent="0.2">
      <c r="A53" s="44"/>
      <c r="B53" s="1"/>
      <c r="C53" s="1"/>
      <c r="D53" s="1"/>
      <c r="E53" s="1"/>
      <c r="F53" s="1"/>
      <c r="G53" s="1"/>
      <c r="H53" s="1"/>
      <c r="I53" s="1"/>
      <c r="J53" s="1"/>
      <c r="K53" s="1"/>
      <c r="L53" s="1"/>
      <c r="M53" s="1"/>
    </row>
    <row r="54" spans="1:13" x14ac:dyDescent="0.2">
      <c r="A54" s="44"/>
      <c r="B54" s="1"/>
      <c r="C54" s="1"/>
      <c r="D54" s="1"/>
      <c r="E54" s="1"/>
      <c r="F54" s="1"/>
      <c r="G54" s="1"/>
      <c r="H54" s="1"/>
      <c r="I54" s="1"/>
      <c r="J54" s="1"/>
      <c r="K54" s="1"/>
      <c r="L54" s="1"/>
      <c r="M54" s="1"/>
    </row>
    <row r="55" spans="1:13" x14ac:dyDescent="0.2">
      <c r="A55" s="44"/>
      <c r="B55" s="1"/>
      <c r="C55" s="1"/>
      <c r="D55" s="1"/>
      <c r="E55" s="1"/>
      <c r="F55" s="1"/>
      <c r="G55" s="1"/>
      <c r="H55" s="1"/>
      <c r="I55" s="1"/>
      <c r="J55" s="1"/>
      <c r="K55" s="1"/>
      <c r="L55" s="1"/>
      <c r="M55" s="1"/>
    </row>
    <row r="56" spans="1:13" x14ac:dyDescent="0.2">
      <c r="A56" s="44"/>
      <c r="B56" s="1"/>
      <c r="C56" s="1"/>
      <c r="D56" s="1"/>
      <c r="E56" s="1"/>
      <c r="F56" s="1"/>
      <c r="G56" s="1"/>
      <c r="H56" s="1"/>
      <c r="I56" s="1"/>
      <c r="J56" s="1"/>
      <c r="K56" s="1"/>
      <c r="L56" s="1"/>
      <c r="M56" s="1"/>
    </row>
    <row r="57" spans="1:13" x14ac:dyDescent="0.2">
      <c r="A57" s="44"/>
      <c r="B57" s="1"/>
      <c r="C57" s="1"/>
      <c r="D57" s="1"/>
      <c r="E57" s="1"/>
      <c r="F57" s="1"/>
      <c r="G57" s="1"/>
      <c r="H57" s="1"/>
      <c r="I57" s="1"/>
      <c r="J57" s="1"/>
      <c r="K57" s="1"/>
      <c r="L57" s="1"/>
      <c r="M57" s="1"/>
    </row>
    <row r="58" spans="1:13" x14ac:dyDescent="0.2">
      <c r="A58" s="44"/>
      <c r="B58" s="1"/>
      <c r="C58" s="1"/>
      <c r="D58" s="1"/>
      <c r="E58" s="1"/>
      <c r="F58" s="1"/>
      <c r="G58" s="1"/>
      <c r="H58" s="1"/>
      <c r="I58" s="1"/>
      <c r="J58" s="1"/>
      <c r="K58" s="1"/>
      <c r="L58" s="1"/>
      <c r="M58" s="1"/>
    </row>
    <row r="59" spans="1:13" x14ac:dyDescent="0.2">
      <c r="A59" s="44"/>
      <c r="B59" s="1"/>
      <c r="C59" s="1"/>
      <c r="D59" s="1"/>
      <c r="E59" s="1"/>
      <c r="F59" s="1"/>
      <c r="G59" s="1"/>
      <c r="H59" s="1"/>
      <c r="I59" s="1"/>
      <c r="J59" s="1"/>
      <c r="K59" s="1"/>
      <c r="L59" s="1"/>
      <c r="M59" s="1"/>
    </row>
    <row r="60" spans="1:13" x14ac:dyDescent="0.2">
      <c r="A60" s="44"/>
      <c r="B60" s="1"/>
      <c r="C60" s="1"/>
      <c r="D60" s="1"/>
      <c r="F60" s="1"/>
      <c r="G60" s="1"/>
      <c r="H60" s="1"/>
      <c r="I60" s="1"/>
      <c r="J60" s="1"/>
      <c r="K60" s="1"/>
      <c r="L60" s="1"/>
      <c r="M60" s="1"/>
    </row>
    <row r="61" spans="1:13" x14ac:dyDescent="0.2">
      <c r="A61" s="44"/>
      <c r="B61" s="1"/>
      <c r="C61" s="1"/>
      <c r="D61" s="1"/>
      <c r="F61" s="1"/>
      <c r="G61" s="1"/>
      <c r="H61" s="1"/>
      <c r="I61" s="1"/>
      <c r="J61" s="1"/>
      <c r="K61" s="1"/>
      <c r="L61" s="1"/>
      <c r="M61" s="1"/>
    </row>
    <row r="62" spans="1:13" x14ac:dyDescent="0.2">
      <c r="A62" s="44"/>
      <c r="B62" s="1"/>
      <c r="C62" s="1"/>
      <c r="D62" s="1"/>
      <c r="F62" s="1"/>
      <c r="G62" s="1"/>
      <c r="H62" s="1"/>
      <c r="I62" s="1"/>
      <c r="J62" s="1"/>
      <c r="K62" s="1"/>
      <c r="L62" s="1"/>
      <c r="M62" s="1"/>
    </row>
    <row r="63" spans="1:13" x14ac:dyDescent="0.2">
      <c r="A63" s="44"/>
      <c r="B63" s="1"/>
      <c r="C63" s="1"/>
      <c r="D63" s="1"/>
      <c r="F63" s="1"/>
      <c r="G63" s="1"/>
      <c r="H63" s="1"/>
      <c r="I63" s="1"/>
      <c r="J63" s="1"/>
      <c r="K63" s="1"/>
      <c r="L63" s="1"/>
      <c r="M63" s="1"/>
    </row>
    <row r="64" spans="1:13" x14ac:dyDescent="0.2">
      <c r="A64" s="44"/>
      <c r="B64" s="1"/>
      <c r="C64" s="1"/>
      <c r="D64" s="1"/>
      <c r="F64" s="1"/>
      <c r="G64" s="1"/>
      <c r="H64" s="1"/>
      <c r="I64" s="1"/>
      <c r="J64" s="1"/>
      <c r="K64" s="1"/>
      <c r="L64" s="1"/>
      <c r="M64" s="1"/>
    </row>
    <row r="65" spans="1:16" s="30" customFormat="1" x14ac:dyDescent="0.2">
      <c r="A65" s="31"/>
      <c r="B65" s="41" t="s">
        <v>46</v>
      </c>
      <c r="C65" s="31"/>
      <c r="D65" s="31"/>
      <c r="E65" s="31"/>
      <c r="H65" s="32" t="s">
        <v>49</v>
      </c>
      <c r="I65" s="32"/>
      <c r="J65" s="32" t="s">
        <v>50</v>
      </c>
      <c r="K65" s="31"/>
      <c r="L65" s="31"/>
      <c r="M65" s="31"/>
      <c r="N65" s="31"/>
      <c r="O65" s="31"/>
      <c r="P65" s="31"/>
    </row>
    <row r="66" spans="1:16" s="30" customFormat="1" x14ac:dyDescent="0.2">
      <c r="A66" s="31"/>
      <c r="B66" s="41"/>
      <c r="C66" s="31"/>
      <c r="D66" s="31"/>
      <c r="E66" s="31"/>
      <c r="H66" s="42">
        <v>1.75</v>
      </c>
      <c r="I66" s="31"/>
      <c r="J66" s="43">
        <v>10</v>
      </c>
      <c r="K66" s="31"/>
      <c r="L66" s="31"/>
      <c r="M66" s="31"/>
      <c r="N66" s="31"/>
      <c r="O66" s="31"/>
      <c r="P66" s="31"/>
    </row>
    <row r="67" spans="1:16" s="11" customFormat="1" x14ac:dyDescent="0.2">
      <c r="A67" s="12"/>
      <c r="D67" s="13" t="s">
        <v>53</v>
      </c>
      <c r="E67" s="12"/>
      <c r="H67" s="12" t="s">
        <v>51</v>
      </c>
      <c r="J67" s="12" t="s">
        <v>52</v>
      </c>
      <c r="K67" s="12"/>
      <c r="L67" s="12"/>
      <c r="M67" s="12"/>
      <c r="N67" s="12"/>
      <c r="O67" s="12"/>
      <c r="P67" s="12"/>
    </row>
    <row r="68" spans="1:16" s="11" customFormat="1" x14ac:dyDescent="0.2">
      <c r="A68" s="13" t="s">
        <v>0</v>
      </c>
      <c r="B68" s="12" t="s">
        <v>47</v>
      </c>
      <c r="C68" s="12" t="s">
        <v>48</v>
      </c>
      <c r="D68" s="17">
        <f>SUM(D69:D114)</f>
        <v>0</v>
      </c>
      <c r="E68" s="26" t="s">
        <v>54</v>
      </c>
      <c r="F68" s="12" t="s">
        <v>55</v>
      </c>
      <c r="H68" s="16">
        <f>'Begroting overzicht'!E8-((D68/J66)*H66)</f>
        <v>0</v>
      </c>
      <c r="I68" s="12"/>
      <c r="J68" s="28">
        <f>(H68/H66)*J66</f>
        <v>0</v>
      </c>
      <c r="K68" s="12"/>
      <c r="L68" s="12"/>
      <c r="M68" s="12"/>
      <c r="N68" s="12"/>
      <c r="O68" s="12"/>
      <c r="P68" s="26"/>
    </row>
    <row r="69" spans="1:16" x14ac:dyDescent="0.2">
      <c r="A69" s="44"/>
      <c r="B69" s="3"/>
      <c r="C69" s="3"/>
      <c r="D69" s="27">
        <f t="shared" ref="D69:D114" si="0">C69-B69</f>
        <v>0</v>
      </c>
      <c r="E69" s="3"/>
      <c r="F69" s="3"/>
      <c r="G69" s="3"/>
      <c r="H69" s="3"/>
      <c r="I69" s="3"/>
      <c r="J69" s="3"/>
      <c r="K69" s="3"/>
      <c r="M69" s="3"/>
      <c r="N69" s="3"/>
      <c r="O69" s="3"/>
    </row>
    <row r="70" spans="1:16" x14ac:dyDescent="0.2">
      <c r="A70" s="44"/>
      <c r="B70" s="3"/>
      <c r="C70" s="3"/>
      <c r="D70" s="27">
        <f t="shared" si="0"/>
        <v>0</v>
      </c>
      <c r="E70" s="3"/>
      <c r="F70" s="3"/>
      <c r="G70" s="3"/>
      <c r="H70" s="3"/>
      <c r="I70" s="3"/>
      <c r="J70" s="3"/>
      <c r="K70" s="3"/>
      <c r="M70" s="3"/>
      <c r="N70" s="3"/>
      <c r="O70" s="3"/>
    </row>
    <row r="71" spans="1:16" x14ac:dyDescent="0.2">
      <c r="A71" s="44"/>
      <c r="B71" s="3"/>
      <c r="C71" s="3"/>
      <c r="D71" s="27">
        <f t="shared" si="0"/>
        <v>0</v>
      </c>
      <c r="E71" s="3"/>
      <c r="F71" s="3"/>
      <c r="G71" s="3"/>
      <c r="H71" s="3"/>
      <c r="I71" s="3"/>
      <c r="J71" s="3"/>
      <c r="K71" s="3"/>
      <c r="M71" s="3"/>
      <c r="N71" s="3"/>
      <c r="O71" s="3"/>
    </row>
    <row r="72" spans="1:16" x14ac:dyDescent="0.2">
      <c r="A72" s="44"/>
      <c r="B72" s="3"/>
      <c r="C72" s="3"/>
      <c r="D72" s="27">
        <f t="shared" si="0"/>
        <v>0</v>
      </c>
      <c r="E72" s="3"/>
      <c r="F72" s="3"/>
      <c r="G72" s="3"/>
      <c r="H72" s="3"/>
      <c r="I72" s="3"/>
      <c r="J72" s="3"/>
      <c r="K72" s="3"/>
      <c r="M72" s="3"/>
      <c r="N72" s="3"/>
      <c r="O72" s="3"/>
    </row>
    <row r="73" spans="1:16" x14ac:dyDescent="0.2">
      <c r="A73" s="44"/>
      <c r="B73" s="3"/>
      <c r="C73" s="3"/>
      <c r="D73" s="27">
        <f t="shared" si="0"/>
        <v>0</v>
      </c>
      <c r="E73" s="3"/>
      <c r="F73" s="3"/>
      <c r="G73" s="3"/>
      <c r="H73" s="3"/>
      <c r="I73" s="3"/>
      <c r="J73" s="3"/>
      <c r="K73" s="3"/>
      <c r="M73" s="3"/>
      <c r="N73" s="3"/>
      <c r="O73" s="3"/>
    </row>
    <row r="74" spans="1:16" x14ac:dyDescent="0.2">
      <c r="A74" s="44"/>
      <c r="B74" s="3"/>
      <c r="C74" s="3"/>
      <c r="D74" s="27">
        <f t="shared" si="0"/>
        <v>0</v>
      </c>
      <c r="E74" s="3"/>
      <c r="F74" s="3"/>
      <c r="G74" s="3"/>
      <c r="H74" s="3"/>
      <c r="I74" s="3"/>
      <c r="J74" s="3"/>
      <c r="K74" s="3"/>
      <c r="M74" s="3"/>
      <c r="N74" s="3"/>
      <c r="O74" s="3"/>
    </row>
    <row r="75" spans="1:16" x14ac:dyDescent="0.2">
      <c r="A75" s="44"/>
      <c r="B75" s="3"/>
      <c r="C75" s="3"/>
      <c r="D75" s="27">
        <f t="shared" si="0"/>
        <v>0</v>
      </c>
      <c r="E75" s="3"/>
      <c r="F75" s="3"/>
      <c r="G75" s="3"/>
      <c r="H75" s="3"/>
      <c r="I75" s="3"/>
      <c r="J75" s="3"/>
      <c r="K75" s="3"/>
      <c r="M75" s="3"/>
      <c r="N75" s="3"/>
      <c r="O75" s="3"/>
    </row>
    <row r="76" spans="1:16" x14ac:dyDescent="0.2">
      <c r="A76" s="44"/>
      <c r="B76" s="3"/>
      <c r="C76" s="3"/>
      <c r="D76" s="27">
        <f t="shared" si="0"/>
        <v>0</v>
      </c>
      <c r="E76" s="3"/>
      <c r="F76" s="3"/>
      <c r="G76" s="3"/>
      <c r="H76" s="3"/>
      <c r="I76" s="3"/>
      <c r="J76" s="3"/>
      <c r="K76" s="3"/>
      <c r="M76" s="3"/>
      <c r="N76" s="3"/>
      <c r="O76" s="3"/>
    </row>
    <row r="77" spans="1:16" x14ac:dyDescent="0.2">
      <c r="A77" s="44"/>
      <c r="B77" s="3"/>
      <c r="C77" s="3"/>
      <c r="D77" s="27">
        <f t="shared" si="0"/>
        <v>0</v>
      </c>
      <c r="E77" s="3"/>
      <c r="F77" s="3"/>
      <c r="G77" s="3"/>
      <c r="H77" s="3"/>
      <c r="I77" s="3"/>
      <c r="J77" s="3"/>
      <c r="K77" s="3"/>
      <c r="M77" s="3"/>
      <c r="N77" s="3"/>
      <c r="O77" s="3"/>
    </row>
    <row r="78" spans="1:16" x14ac:dyDescent="0.2">
      <c r="A78" s="44"/>
      <c r="B78" s="3"/>
      <c r="C78" s="3"/>
      <c r="D78" s="27">
        <f t="shared" si="0"/>
        <v>0</v>
      </c>
      <c r="E78" s="3"/>
      <c r="F78" s="3"/>
      <c r="G78" s="3"/>
      <c r="H78" s="3"/>
      <c r="I78" s="3"/>
      <c r="J78" s="3"/>
      <c r="K78" s="3"/>
      <c r="M78" s="3"/>
      <c r="N78" s="3"/>
      <c r="O78" s="3"/>
    </row>
    <row r="79" spans="1:16" x14ac:dyDescent="0.2">
      <c r="A79" s="44"/>
      <c r="B79" s="3"/>
      <c r="C79" s="3"/>
      <c r="D79" s="27">
        <f t="shared" si="0"/>
        <v>0</v>
      </c>
      <c r="E79" s="3"/>
      <c r="F79" s="3"/>
      <c r="G79" s="3"/>
      <c r="H79" s="3"/>
      <c r="I79" s="3"/>
      <c r="J79" s="3"/>
      <c r="K79" s="3"/>
      <c r="M79" s="3"/>
      <c r="N79" s="3"/>
      <c r="O79" s="3"/>
    </row>
    <row r="80" spans="1:16" x14ac:dyDescent="0.2">
      <c r="A80" s="44"/>
      <c r="B80" s="3"/>
      <c r="C80" s="3"/>
      <c r="D80" s="27">
        <f t="shared" si="0"/>
        <v>0</v>
      </c>
      <c r="E80" s="3"/>
      <c r="F80" s="3"/>
      <c r="I80" s="3"/>
      <c r="J80" s="3"/>
      <c r="K80" s="3"/>
    </row>
    <row r="81" spans="1:11" x14ac:dyDescent="0.2">
      <c r="A81" s="44"/>
      <c r="B81" s="3"/>
      <c r="C81" s="3"/>
      <c r="D81" s="27">
        <f t="shared" si="0"/>
        <v>0</v>
      </c>
      <c r="E81" s="3"/>
      <c r="F81" s="3"/>
      <c r="I81" s="3"/>
      <c r="J81" s="3"/>
      <c r="K81" s="3"/>
    </row>
    <row r="82" spans="1:11" x14ac:dyDescent="0.2">
      <c r="A82" s="44"/>
      <c r="D82" s="27">
        <f t="shared" si="0"/>
        <v>0</v>
      </c>
      <c r="E82" s="3"/>
      <c r="F82" s="3"/>
      <c r="I82" s="3"/>
      <c r="J82" s="3"/>
      <c r="K82" s="3"/>
    </row>
    <row r="83" spans="1:11" x14ac:dyDescent="0.2">
      <c r="A83" s="44"/>
      <c r="B83" s="3"/>
      <c r="C83" s="3"/>
      <c r="D83" s="27">
        <f t="shared" si="0"/>
        <v>0</v>
      </c>
      <c r="E83" s="3"/>
      <c r="F83" s="3"/>
      <c r="I83" s="3"/>
      <c r="J83" s="3"/>
      <c r="K83" s="3"/>
    </row>
    <row r="84" spans="1:11" x14ac:dyDescent="0.2">
      <c r="A84" s="44"/>
      <c r="B84" s="3"/>
      <c r="C84" s="3"/>
      <c r="D84" s="27">
        <f t="shared" si="0"/>
        <v>0</v>
      </c>
      <c r="E84" s="3"/>
      <c r="F84" s="3"/>
      <c r="I84" s="3"/>
      <c r="J84" s="3"/>
      <c r="K84" s="3"/>
    </row>
    <row r="85" spans="1:11" x14ac:dyDescent="0.2">
      <c r="A85" s="44"/>
      <c r="D85" s="27">
        <f t="shared" si="0"/>
        <v>0</v>
      </c>
      <c r="E85" s="3"/>
      <c r="F85" s="3"/>
      <c r="I85" s="3"/>
      <c r="J85" s="3"/>
      <c r="K85" s="3"/>
    </row>
    <row r="86" spans="1:11" x14ac:dyDescent="0.2">
      <c r="A86" s="44"/>
      <c r="B86" s="3"/>
      <c r="C86" s="3"/>
      <c r="D86" s="27">
        <f t="shared" si="0"/>
        <v>0</v>
      </c>
      <c r="E86" s="3"/>
      <c r="F86" s="3"/>
      <c r="I86" s="3"/>
      <c r="J86" s="3"/>
      <c r="K86" s="3"/>
    </row>
    <row r="87" spans="1:11" x14ac:dyDescent="0.2">
      <c r="A87" s="44"/>
      <c r="B87" s="3"/>
      <c r="C87" s="3"/>
      <c r="D87" s="27">
        <f t="shared" si="0"/>
        <v>0</v>
      </c>
      <c r="E87" s="3"/>
      <c r="F87" s="3"/>
      <c r="I87" s="3"/>
      <c r="J87" s="3"/>
      <c r="K87" s="3"/>
    </row>
    <row r="88" spans="1:11" x14ac:dyDescent="0.2">
      <c r="A88" s="44"/>
      <c r="D88" s="27">
        <f t="shared" si="0"/>
        <v>0</v>
      </c>
      <c r="E88" s="3"/>
      <c r="F88" s="3"/>
      <c r="I88" s="3"/>
      <c r="J88" s="3"/>
      <c r="K88" s="3"/>
    </row>
    <row r="89" spans="1:11" x14ac:dyDescent="0.2">
      <c r="A89" s="44"/>
      <c r="B89" s="3"/>
      <c r="C89" s="3"/>
      <c r="D89" s="27">
        <f t="shared" si="0"/>
        <v>0</v>
      </c>
      <c r="E89" s="3"/>
      <c r="F89" s="3"/>
      <c r="I89" s="3"/>
      <c r="J89" s="3"/>
      <c r="K89" s="3"/>
    </row>
    <row r="90" spans="1:11" x14ac:dyDescent="0.2">
      <c r="A90" s="44"/>
      <c r="B90" s="3"/>
      <c r="C90" s="3"/>
      <c r="D90" s="27">
        <f t="shared" si="0"/>
        <v>0</v>
      </c>
      <c r="E90" s="3"/>
      <c r="F90" s="3"/>
      <c r="I90" s="3"/>
      <c r="J90" s="3"/>
      <c r="K90" s="3"/>
    </row>
    <row r="91" spans="1:11" x14ac:dyDescent="0.2">
      <c r="A91" s="44"/>
      <c r="B91" s="3"/>
      <c r="C91" s="3"/>
      <c r="D91" s="27">
        <f t="shared" si="0"/>
        <v>0</v>
      </c>
      <c r="E91" s="3"/>
      <c r="F91" s="3"/>
      <c r="I91" s="3"/>
      <c r="J91" s="3"/>
      <c r="K91" s="3"/>
    </row>
    <row r="92" spans="1:11" x14ac:dyDescent="0.2">
      <c r="A92" s="44"/>
      <c r="B92" s="3"/>
      <c r="C92" s="3"/>
      <c r="D92" s="27">
        <f t="shared" si="0"/>
        <v>0</v>
      </c>
      <c r="E92" s="3"/>
      <c r="F92" s="3"/>
      <c r="I92" s="3"/>
      <c r="J92" s="3"/>
      <c r="K92" s="3"/>
    </row>
    <row r="93" spans="1:11" x14ac:dyDescent="0.2">
      <c r="A93" s="44"/>
      <c r="B93" s="3"/>
      <c r="C93" s="3"/>
      <c r="D93" s="27">
        <f t="shared" si="0"/>
        <v>0</v>
      </c>
      <c r="E93" s="3"/>
      <c r="F93" s="3"/>
      <c r="I93" s="3"/>
      <c r="J93" s="3"/>
      <c r="K93" s="3"/>
    </row>
    <row r="94" spans="1:11" x14ac:dyDescent="0.2">
      <c r="A94" s="44"/>
      <c r="B94" s="3"/>
      <c r="C94" s="3"/>
      <c r="D94" s="27">
        <f t="shared" si="0"/>
        <v>0</v>
      </c>
      <c r="E94" s="3"/>
      <c r="F94" s="3"/>
      <c r="I94" s="3"/>
      <c r="J94" s="3"/>
      <c r="K94" s="3"/>
    </row>
    <row r="95" spans="1:11" x14ac:dyDescent="0.2">
      <c r="A95" s="44"/>
      <c r="D95" s="27">
        <f t="shared" si="0"/>
        <v>0</v>
      </c>
      <c r="E95" s="3"/>
      <c r="F95" s="3"/>
      <c r="I95" s="3"/>
      <c r="J95" s="3"/>
      <c r="K95" s="3"/>
    </row>
    <row r="96" spans="1:11" x14ac:dyDescent="0.2">
      <c r="A96" s="44"/>
      <c r="B96" s="3"/>
      <c r="C96" s="3"/>
      <c r="D96" s="27">
        <f t="shared" si="0"/>
        <v>0</v>
      </c>
      <c r="E96" s="3"/>
      <c r="F96" s="3"/>
      <c r="I96" s="3"/>
      <c r="J96" s="3"/>
      <c r="K96" s="3"/>
    </row>
    <row r="97" spans="1:11" x14ac:dyDescent="0.2">
      <c r="A97" s="44"/>
      <c r="B97" s="3"/>
      <c r="C97" s="3"/>
      <c r="D97" s="27">
        <f t="shared" si="0"/>
        <v>0</v>
      </c>
      <c r="E97" s="3"/>
      <c r="F97" s="3"/>
      <c r="I97" s="3"/>
      <c r="J97" s="3"/>
      <c r="K97" s="3"/>
    </row>
    <row r="98" spans="1:11" x14ac:dyDescent="0.2">
      <c r="A98" s="44"/>
      <c r="D98" s="27">
        <f t="shared" si="0"/>
        <v>0</v>
      </c>
      <c r="E98" s="3"/>
      <c r="F98" s="3"/>
      <c r="I98" s="3"/>
    </row>
    <row r="99" spans="1:11" x14ac:dyDescent="0.2">
      <c r="A99" s="44"/>
      <c r="D99" s="27">
        <f t="shared" si="0"/>
        <v>0</v>
      </c>
      <c r="E99" s="3"/>
      <c r="F99" s="3"/>
      <c r="I99" s="3"/>
    </row>
    <row r="100" spans="1:11" x14ac:dyDescent="0.2">
      <c r="A100" s="44"/>
      <c r="D100" s="27">
        <f t="shared" si="0"/>
        <v>0</v>
      </c>
      <c r="E100" s="3"/>
      <c r="F100" s="3"/>
      <c r="I100" s="3"/>
    </row>
    <row r="101" spans="1:11" x14ac:dyDescent="0.2">
      <c r="A101" s="44"/>
      <c r="D101" s="27">
        <f t="shared" si="0"/>
        <v>0</v>
      </c>
      <c r="E101" s="3"/>
      <c r="F101" s="3"/>
      <c r="I101" s="3"/>
    </row>
    <row r="102" spans="1:11" x14ac:dyDescent="0.2">
      <c r="A102" s="44"/>
      <c r="D102" s="27">
        <f t="shared" si="0"/>
        <v>0</v>
      </c>
      <c r="E102" s="3"/>
      <c r="F102" s="3"/>
      <c r="I102" s="3"/>
    </row>
    <row r="103" spans="1:11" x14ac:dyDescent="0.2">
      <c r="A103" s="44"/>
      <c r="D103" s="27">
        <f t="shared" si="0"/>
        <v>0</v>
      </c>
      <c r="E103" s="3"/>
      <c r="F103" s="3"/>
      <c r="I103" s="3"/>
    </row>
    <row r="104" spans="1:11" x14ac:dyDescent="0.2">
      <c r="A104" s="44"/>
      <c r="D104" s="27">
        <f t="shared" si="0"/>
        <v>0</v>
      </c>
      <c r="E104" s="3"/>
      <c r="F104" s="3"/>
      <c r="I104" s="3"/>
    </row>
    <row r="105" spans="1:11" x14ac:dyDescent="0.2">
      <c r="A105" s="44"/>
      <c r="D105" s="27">
        <f t="shared" si="0"/>
        <v>0</v>
      </c>
      <c r="E105" s="3"/>
      <c r="F105" s="3"/>
      <c r="I105" s="3"/>
    </row>
    <row r="106" spans="1:11" x14ac:dyDescent="0.2">
      <c r="A106" s="44"/>
      <c r="D106" s="27">
        <f t="shared" si="0"/>
        <v>0</v>
      </c>
      <c r="E106" s="3"/>
      <c r="F106" s="3"/>
      <c r="I106" s="3"/>
    </row>
    <row r="107" spans="1:11" x14ac:dyDescent="0.2">
      <c r="A107" s="44"/>
      <c r="D107" s="27">
        <f t="shared" si="0"/>
        <v>0</v>
      </c>
      <c r="E107" s="3"/>
      <c r="F107" s="3"/>
      <c r="I107" s="3"/>
    </row>
    <row r="108" spans="1:11" x14ac:dyDescent="0.2">
      <c r="A108" s="44"/>
      <c r="D108" s="27">
        <f t="shared" si="0"/>
        <v>0</v>
      </c>
      <c r="E108" s="3"/>
      <c r="F108" s="3"/>
      <c r="I108" s="3"/>
    </row>
    <row r="109" spans="1:11" x14ac:dyDescent="0.2">
      <c r="A109" s="44"/>
      <c r="D109" s="27">
        <f t="shared" si="0"/>
        <v>0</v>
      </c>
      <c r="E109" s="3"/>
      <c r="F109" s="3"/>
      <c r="I109" s="3"/>
    </row>
    <row r="110" spans="1:11" x14ac:dyDescent="0.2">
      <c r="A110" s="44"/>
      <c r="D110" s="27">
        <f t="shared" si="0"/>
        <v>0</v>
      </c>
      <c r="E110" s="3"/>
      <c r="F110" s="3"/>
      <c r="I110" s="3"/>
    </row>
    <row r="111" spans="1:11" x14ac:dyDescent="0.2">
      <c r="A111" s="44"/>
      <c r="D111" s="27">
        <f t="shared" si="0"/>
        <v>0</v>
      </c>
      <c r="E111" s="3"/>
      <c r="F111" s="3"/>
      <c r="I111" s="3"/>
    </row>
    <row r="112" spans="1:11" x14ac:dyDescent="0.2">
      <c r="A112" s="44"/>
      <c r="D112" s="27">
        <f t="shared" si="0"/>
        <v>0</v>
      </c>
      <c r="E112" s="3"/>
      <c r="F112" s="3"/>
      <c r="I112" s="3"/>
    </row>
    <row r="113" spans="1:9" x14ac:dyDescent="0.2">
      <c r="A113" s="44"/>
      <c r="D113" s="27">
        <f t="shared" si="0"/>
        <v>0</v>
      </c>
      <c r="E113" s="3"/>
      <c r="F113" s="3"/>
      <c r="I113" s="3"/>
    </row>
    <row r="114" spans="1:9" x14ac:dyDescent="0.2">
      <c r="A114" s="44"/>
      <c r="D114" s="27">
        <f t="shared" si="0"/>
        <v>0</v>
      </c>
      <c r="E114" s="3"/>
      <c r="F114" s="3"/>
      <c r="I114" s="3"/>
    </row>
  </sheetData>
  <mergeCells count="2">
    <mergeCell ref="G5:J5"/>
    <mergeCell ref="K5:M5"/>
  </mergeCells>
  <conditionalFormatting sqref="B7:D7">
    <cfRule type="colorScale" priority="2">
      <colorScale>
        <cfvo type="min"/>
        <cfvo type="percentile" val="50"/>
        <cfvo type="max"/>
        <color rgb="FFF8696B"/>
        <color rgb="FFFFEB84"/>
        <color rgb="FF63BE7B"/>
      </colorScale>
    </cfRule>
  </conditionalFormatting>
  <conditionalFormatting sqref="B7:M7">
    <cfRule type="colorScale" priority="1">
      <colorScale>
        <cfvo type="min"/>
        <cfvo type="percentile" val="50"/>
        <cfvo type="max"/>
        <color rgb="FFF8696B"/>
        <color rgb="FFFFEB84"/>
        <color rgb="FF63BE7B"/>
      </colorScale>
    </cfRule>
  </conditionalFormatting>
  <conditionalFormatting sqref="G7:J7">
    <cfRule type="colorScale" priority="3">
      <colorScale>
        <cfvo type="min"/>
        <cfvo type="percentile" val="50"/>
        <cfvo type="max"/>
        <color rgb="FFF8696B"/>
        <color rgb="FFFFEB84"/>
        <color rgb="FF63BE7B"/>
      </colorScale>
    </cfRule>
  </conditionalFormatting>
  <conditionalFormatting sqref="G7:M7 B7:D7">
    <cfRule type="colorScale" priority="4">
      <colorScale>
        <cfvo type="min"/>
        <cfvo type="percentile" val="50"/>
        <cfvo type="max"/>
        <color rgb="FFF8696B"/>
        <color rgb="FFFFEB84"/>
        <color rgb="FF63BE7B"/>
      </colorScale>
    </cfRule>
    <cfRule type="colorScale" priority="5">
      <colorScale>
        <cfvo type="min"/>
        <cfvo type="max"/>
        <color rgb="FFFCFCFF"/>
        <color rgb="FF63BE7B"/>
      </colorScale>
    </cfRule>
  </conditionalFormatting>
  <conditionalFormatting sqref="K7:M7">
    <cfRule type="colorScale" priority="6">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15"/>
  <sheetViews>
    <sheetView workbookViewId="0">
      <pane ySplit="7" topLeftCell="A8" activePane="bottomLeft" state="frozen"/>
      <selection pane="bottomLeft" activeCell="A9" sqref="A9:XFD131"/>
    </sheetView>
  </sheetViews>
  <sheetFormatPr baseColWidth="10" defaultRowHeight="16" x14ac:dyDescent="0.2"/>
  <cols>
    <col min="1" max="1" width="31.83203125" customWidth="1"/>
    <col min="2" max="2" width="13.33203125" customWidth="1"/>
    <col min="3" max="3" width="14.33203125" customWidth="1"/>
    <col min="4" max="4" width="16.6640625" customWidth="1"/>
    <col min="5" max="5" width="16.83203125" customWidth="1"/>
    <col min="6" max="6" width="17.6640625" customWidth="1"/>
    <col min="7" max="7" width="12.1640625" customWidth="1"/>
    <col min="8" max="9" width="22" bestFit="1" customWidth="1"/>
    <col min="10" max="11" width="22.6640625" bestFit="1" customWidth="1"/>
    <col min="12" max="12" width="23.83203125" bestFit="1" customWidth="1"/>
    <col min="13" max="13" width="19.5" bestFit="1" customWidth="1"/>
    <col min="14" max="14" width="13.33203125" bestFit="1" customWidth="1"/>
  </cols>
  <sheetData>
    <row r="1" spans="1:15" s="30" customFormat="1" ht="18" customHeight="1" x14ac:dyDescent="0.2">
      <c r="A1" s="8"/>
    </row>
    <row r="2" spans="1:15" s="30" customFormat="1" ht="21" customHeight="1" x14ac:dyDescent="0.2">
      <c r="A2" s="8"/>
      <c r="B2" s="31" t="s">
        <v>84</v>
      </c>
    </row>
    <row r="3" spans="1:15" s="30" customFormat="1" x14ac:dyDescent="0.2">
      <c r="A3" s="21"/>
      <c r="B3" s="31"/>
      <c r="C3" s="31"/>
      <c r="D3" s="31"/>
      <c r="E3" s="31"/>
      <c r="F3" s="31"/>
      <c r="G3" s="31"/>
      <c r="H3" s="31"/>
      <c r="I3" s="31"/>
      <c r="J3" s="31"/>
      <c r="K3" s="31"/>
      <c r="L3" s="31"/>
      <c r="M3" s="31"/>
      <c r="N3" s="31"/>
      <c r="O3" s="31"/>
    </row>
    <row r="4" spans="1:15" s="30" customFormat="1" x14ac:dyDescent="0.2">
      <c r="A4" s="22"/>
      <c r="B4" s="38"/>
      <c r="C4" s="38"/>
      <c r="D4" s="38"/>
      <c r="E4" s="31"/>
      <c r="F4" s="31"/>
      <c r="G4" s="31"/>
      <c r="H4" s="31"/>
      <c r="I4" s="31"/>
      <c r="J4" s="31"/>
      <c r="K4" s="31"/>
      <c r="L4" s="31"/>
      <c r="M4" s="31"/>
      <c r="N4" s="31"/>
      <c r="O4" s="31"/>
    </row>
    <row r="5" spans="1:15" s="11" customFormat="1" x14ac:dyDescent="0.2">
      <c r="A5" s="13"/>
      <c r="B5" s="13" t="s">
        <v>83</v>
      </c>
      <c r="C5" s="13"/>
      <c r="D5" s="13"/>
      <c r="E5" s="13"/>
      <c r="F5" s="24"/>
      <c r="G5" s="29"/>
      <c r="H5" s="29"/>
      <c r="I5" s="29"/>
      <c r="J5" s="29"/>
      <c r="K5" s="29"/>
      <c r="L5" s="29"/>
      <c r="M5" s="29"/>
      <c r="N5" s="13"/>
      <c r="O5" s="13"/>
    </row>
    <row r="6" spans="1:15" s="11" customFormat="1" x14ac:dyDescent="0.2">
      <c r="A6" s="13"/>
      <c r="B6" s="12" t="str">
        <f>'Begroting overzicht'!A12</f>
        <v>vb: Eten</v>
      </c>
      <c r="C6" s="12" t="str">
        <f>'Begroting overzicht'!D8</f>
        <v>vb: Brandstof</v>
      </c>
      <c r="D6" s="12" t="str">
        <f>'Begroting overzicht'!D9</f>
        <v>vb: Overnachtingen</v>
      </c>
      <c r="E6" s="12" t="str">
        <f>'Begroting overzicht'!D10</f>
        <v>vb: Activiteiten</v>
      </c>
      <c r="F6" s="12" t="str">
        <f>'Begroting overzicht'!D11</f>
        <v>vb: Tol</v>
      </c>
      <c r="G6" s="12" t="str">
        <f>'Begroting overzicht'!D12</f>
        <v>Overige</v>
      </c>
      <c r="H6" s="12" t="str">
        <f>'Begroting overzicht'!D13</f>
        <v>Extra gez. variable kosten</v>
      </c>
      <c r="I6" s="12" t="str">
        <f>'Begroting overzicht'!D14</f>
        <v>Extra gez. variable kosten</v>
      </c>
      <c r="J6" s="12" t="str">
        <f>'Begroting overzicht'!D21</f>
        <v>Extra pers. variable kosten</v>
      </c>
      <c r="K6" s="12" t="str">
        <f>'Begroting overzicht'!D22</f>
        <v>Extra pers. variable kosten</v>
      </c>
      <c r="L6" s="12" t="s">
        <v>44</v>
      </c>
      <c r="M6" s="12" t="s">
        <v>45</v>
      </c>
      <c r="N6" s="12" t="s">
        <v>1</v>
      </c>
      <c r="O6" s="12" t="s">
        <v>2</v>
      </c>
    </row>
    <row r="7" spans="1:15" x14ac:dyDescent="0.2">
      <c r="A7" s="13" t="s">
        <v>0</v>
      </c>
      <c r="B7" s="2">
        <f>'Begroting overzicht'!B12-(SUM(B8:B64))</f>
        <v>0</v>
      </c>
      <c r="C7" s="2">
        <f>'Begroting overzicht'!E8-(SUM(C8:C64))</f>
        <v>0</v>
      </c>
      <c r="D7" s="2">
        <f>'Begroting overzicht'!E9-(SUM(D8:D64))</f>
        <v>0</v>
      </c>
      <c r="E7" s="4">
        <f>'Begroting overzicht'!E10-SUM(E8:E64)</f>
        <v>0</v>
      </c>
      <c r="F7" s="25">
        <f>SUM(F8:F64)</f>
        <v>0</v>
      </c>
      <c r="G7" s="2">
        <f>'Begroting overzicht'!E12-(SUM(G8:G64))</f>
        <v>0</v>
      </c>
      <c r="H7" s="2">
        <f>'Begroting overzicht'!E13-(SUM(H8:H64))</f>
        <v>0</v>
      </c>
      <c r="I7" s="2">
        <f>'Begroting overzicht'!E14-(SUM(I8:I64))</f>
        <v>0</v>
      </c>
      <c r="J7" s="2">
        <f>'Begroting overzicht'!E21-(SUM(J8:J64))</f>
        <v>0</v>
      </c>
      <c r="K7" s="2">
        <f>'Begroting overzicht'!E22-(SUM(K8:K64))</f>
        <v>0</v>
      </c>
      <c r="L7" s="2">
        <f>((SUM('Begroting overzicht'!B8:B15))-('Begroting overzicht'!B12))-(SUM(L8:L64))</f>
        <v>0</v>
      </c>
      <c r="M7" s="2">
        <f>(SUM('Begroting overzicht'!B21:B26))-(SUM(M8:M64))</f>
        <v>0</v>
      </c>
    </row>
    <row r="8" spans="1:15" x14ac:dyDescent="0.2">
      <c r="A8" s="23"/>
      <c r="C8" s="1"/>
      <c r="D8" s="1"/>
      <c r="E8" s="1"/>
      <c r="F8" s="1"/>
      <c r="G8" s="1"/>
      <c r="H8" s="1"/>
      <c r="I8" s="1"/>
      <c r="J8" s="1"/>
      <c r="K8" s="1"/>
      <c r="L8" s="1"/>
      <c r="M8" s="1"/>
    </row>
    <row r="9" spans="1:15" x14ac:dyDescent="0.2">
      <c r="A9" s="44"/>
      <c r="C9" s="1"/>
      <c r="D9" s="1"/>
      <c r="E9" s="1"/>
      <c r="F9" s="1"/>
      <c r="G9" s="1"/>
      <c r="H9" s="1"/>
      <c r="I9" s="1"/>
      <c r="J9" s="1"/>
      <c r="K9" s="1"/>
      <c r="L9" s="1"/>
      <c r="M9" s="1"/>
    </row>
    <row r="10" spans="1:15" x14ac:dyDescent="0.2">
      <c r="A10" s="44"/>
      <c r="B10" s="1"/>
      <c r="C10" s="1"/>
      <c r="D10" s="1"/>
      <c r="E10" s="1"/>
      <c r="F10" s="1"/>
      <c r="G10" s="1"/>
      <c r="H10" s="1"/>
      <c r="I10" s="1"/>
      <c r="J10" s="1"/>
      <c r="K10" s="1"/>
      <c r="L10" s="1"/>
      <c r="M10" s="1"/>
    </row>
    <row r="11" spans="1:15" x14ac:dyDescent="0.2">
      <c r="A11" s="44"/>
      <c r="B11" s="1"/>
      <c r="C11" s="1"/>
      <c r="D11" s="1"/>
      <c r="F11" s="1"/>
      <c r="G11" s="1"/>
      <c r="H11" s="1"/>
      <c r="I11" s="1"/>
      <c r="J11" s="1"/>
      <c r="K11" s="1"/>
      <c r="L11" s="1"/>
      <c r="M11" s="1"/>
    </row>
    <row r="12" spans="1:15" x14ac:dyDescent="0.2">
      <c r="A12" s="44"/>
      <c r="B12" s="1"/>
      <c r="C12" s="1"/>
      <c r="D12" s="1"/>
      <c r="F12" s="1"/>
      <c r="G12" s="1"/>
      <c r="H12" s="1"/>
      <c r="I12" s="1"/>
      <c r="J12" s="1"/>
      <c r="K12" s="1"/>
      <c r="L12" s="1"/>
      <c r="M12" s="1"/>
    </row>
    <row r="13" spans="1:15" x14ac:dyDescent="0.2">
      <c r="A13" s="44"/>
      <c r="B13" s="1"/>
      <c r="C13" s="1"/>
      <c r="D13" s="1"/>
      <c r="F13" s="1"/>
      <c r="G13" s="1"/>
      <c r="H13" s="1"/>
      <c r="I13" s="1"/>
      <c r="J13" s="1"/>
      <c r="K13" s="1"/>
      <c r="L13" s="1"/>
      <c r="M13" s="1"/>
    </row>
    <row r="14" spans="1:15" x14ac:dyDescent="0.2">
      <c r="A14" s="44"/>
      <c r="B14" s="1"/>
      <c r="C14" s="1"/>
      <c r="D14" s="1"/>
      <c r="F14" s="1"/>
      <c r="G14" s="1"/>
      <c r="H14" s="1"/>
      <c r="I14" s="1"/>
      <c r="J14" s="1"/>
      <c r="K14" s="1"/>
      <c r="L14" s="1"/>
      <c r="M14" s="1"/>
    </row>
    <row r="15" spans="1:15" x14ac:dyDescent="0.2">
      <c r="A15" s="44"/>
      <c r="B15" s="1"/>
      <c r="C15" s="1"/>
      <c r="D15" s="1"/>
      <c r="F15" s="1"/>
      <c r="G15" s="1"/>
      <c r="H15" s="1"/>
      <c r="I15" s="1"/>
      <c r="J15" s="1"/>
      <c r="K15" s="1"/>
      <c r="L15" s="1"/>
      <c r="M15" s="1"/>
    </row>
    <row r="16" spans="1:15" x14ac:dyDescent="0.2">
      <c r="A16" s="44"/>
      <c r="B16" s="1"/>
      <c r="C16" s="1"/>
      <c r="D16" s="1"/>
      <c r="F16" s="1"/>
      <c r="G16" s="1"/>
      <c r="H16" s="1"/>
      <c r="I16" s="1"/>
      <c r="J16" s="1"/>
      <c r="K16" s="1"/>
      <c r="L16" s="1"/>
      <c r="M16" s="1"/>
    </row>
    <row r="17" spans="1:17" x14ac:dyDescent="0.2">
      <c r="A17" s="44"/>
      <c r="B17" s="1"/>
      <c r="D17" s="1"/>
      <c r="E17" s="1"/>
      <c r="F17" s="1"/>
      <c r="G17" s="1"/>
      <c r="H17" s="1"/>
      <c r="I17" s="1"/>
      <c r="J17" s="1"/>
      <c r="K17" s="1"/>
      <c r="L17" s="1"/>
      <c r="M17" s="1"/>
    </row>
    <row r="18" spans="1:17" x14ac:dyDescent="0.2">
      <c r="A18" s="44"/>
      <c r="B18" s="1"/>
      <c r="C18" s="1"/>
      <c r="D18" s="1"/>
      <c r="F18" s="1"/>
      <c r="G18" s="1"/>
      <c r="H18" s="1"/>
      <c r="I18" s="1"/>
      <c r="J18" s="1"/>
      <c r="K18" s="1"/>
      <c r="L18" s="1"/>
      <c r="M18" s="1"/>
    </row>
    <row r="19" spans="1:17" x14ac:dyDescent="0.2">
      <c r="A19" s="44"/>
      <c r="B19" s="1"/>
      <c r="D19" s="1"/>
      <c r="F19" s="1"/>
      <c r="G19" s="1"/>
      <c r="H19" s="1"/>
      <c r="I19" s="1"/>
      <c r="J19" s="1"/>
      <c r="K19" s="1"/>
      <c r="L19" s="1"/>
      <c r="M19" s="1"/>
    </row>
    <row r="20" spans="1:17" x14ac:dyDescent="0.2">
      <c r="A20" s="44"/>
      <c r="B20" s="1"/>
      <c r="C20" s="1"/>
      <c r="D20" s="1"/>
      <c r="F20" s="1"/>
      <c r="G20" s="1"/>
      <c r="H20" s="1"/>
      <c r="I20" s="1"/>
      <c r="J20" s="1"/>
      <c r="K20" s="1"/>
      <c r="L20" s="1"/>
      <c r="M20" s="1"/>
    </row>
    <row r="21" spans="1:17" x14ac:dyDescent="0.2">
      <c r="A21" s="44"/>
      <c r="B21" s="1"/>
      <c r="D21" s="1"/>
      <c r="F21" s="1"/>
      <c r="G21" s="1"/>
      <c r="H21" s="1"/>
      <c r="I21" s="1"/>
      <c r="J21" s="1"/>
      <c r="K21" s="1"/>
      <c r="L21" s="1"/>
      <c r="M21" s="1"/>
    </row>
    <row r="22" spans="1:17" x14ac:dyDescent="0.2">
      <c r="A22" s="44"/>
      <c r="B22" s="1"/>
      <c r="D22" s="1"/>
      <c r="F22" s="1"/>
      <c r="G22" s="1"/>
      <c r="H22" s="1"/>
      <c r="I22" s="1"/>
      <c r="J22" s="1"/>
      <c r="K22" s="1"/>
      <c r="L22" s="1"/>
      <c r="M22" s="1"/>
    </row>
    <row r="23" spans="1:17" x14ac:dyDescent="0.2">
      <c r="A23" s="44"/>
      <c r="B23" s="1"/>
      <c r="D23" s="1"/>
      <c r="F23" s="1"/>
      <c r="G23" s="1"/>
      <c r="H23" s="1"/>
      <c r="I23" s="1"/>
      <c r="J23" s="1"/>
      <c r="K23" s="1"/>
      <c r="L23" s="1"/>
      <c r="M23" s="1"/>
    </row>
    <row r="24" spans="1:17" x14ac:dyDescent="0.2">
      <c r="A24" s="44"/>
      <c r="B24" s="1"/>
      <c r="C24" s="1"/>
      <c r="D24" s="1"/>
      <c r="F24" s="1"/>
      <c r="G24" s="1"/>
      <c r="H24" s="1"/>
      <c r="I24" s="1"/>
      <c r="J24" s="1"/>
      <c r="K24" s="1"/>
      <c r="L24" s="1"/>
      <c r="M24" s="1"/>
    </row>
    <row r="25" spans="1:17" x14ac:dyDescent="0.2">
      <c r="A25" s="44"/>
      <c r="B25" s="1"/>
      <c r="C25" s="1"/>
      <c r="D25" s="1"/>
      <c r="F25" s="1"/>
      <c r="G25" s="1"/>
      <c r="H25" s="1"/>
      <c r="I25" s="1"/>
      <c r="J25" s="1"/>
      <c r="K25" s="1"/>
      <c r="L25" s="1"/>
      <c r="M25" s="1"/>
    </row>
    <row r="26" spans="1:17" x14ac:dyDescent="0.2">
      <c r="A26" s="44"/>
      <c r="B26" s="1"/>
      <c r="D26" s="1"/>
      <c r="F26" s="1"/>
      <c r="G26" s="1"/>
      <c r="H26" s="1"/>
      <c r="I26" s="1"/>
      <c r="J26" s="1"/>
      <c r="K26" s="1"/>
      <c r="L26" s="1"/>
      <c r="M26" s="1"/>
    </row>
    <row r="27" spans="1:17" x14ac:dyDescent="0.2">
      <c r="A27" s="44"/>
      <c r="B27" s="1"/>
      <c r="C27" s="1"/>
      <c r="D27" s="1"/>
      <c r="F27" s="1"/>
      <c r="G27" s="1"/>
      <c r="H27" s="1"/>
      <c r="I27" s="1"/>
      <c r="J27" s="1"/>
      <c r="K27" s="1"/>
      <c r="L27" s="1"/>
      <c r="M27" s="1"/>
      <c r="Q27" s="2"/>
    </row>
    <row r="28" spans="1:17" x14ac:dyDescent="0.2">
      <c r="A28" s="44"/>
      <c r="B28" s="1"/>
      <c r="C28" s="1"/>
      <c r="D28" s="1"/>
      <c r="F28" s="1"/>
      <c r="G28" s="1"/>
      <c r="H28" s="1"/>
      <c r="I28" s="1"/>
      <c r="J28" s="1"/>
      <c r="K28" s="1"/>
      <c r="L28" s="1"/>
      <c r="M28" s="1"/>
      <c r="Q28" s="2"/>
    </row>
    <row r="29" spans="1:17" x14ac:dyDescent="0.2">
      <c r="A29" s="44"/>
      <c r="B29" s="1"/>
      <c r="C29" s="1"/>
      <c r="D29" s="1"/>
      <c r="F29" s="1"/>
      <c r="G29" s="1"/>
      <c r="H29" s="1"/>
      <c r="I29" s="1"/>
      <c r="J29" s="1"/>
      <c r="K29" s="1"/>
      <c r="L29" s="1"/>
      <c r="M29" s="1"/>
      <c r="Q29" s="2"/>
    </row>
    <row r="30" spans="1:17" x14ac:dyDescent="0.2">
      <c r="A30" s="44"/>
      <c r="B30" s="1"/>
      <c r="C30" s="1"/>
      <c r="D30" s="1"/>
      <c r="F30" s="1"/>
      <c r="G30" s="1"/>
      <c r="H30" s="1"/>
      <c r="I30" s="1"/>
      <c r="J30" s="1"/>
      <c r="K30" s="1"/>
      <c r="L30" s="1"/>
      <c r="M30" s="1"/>
    </row>
    <row r="31" spans="1:17" x14ac:dyDescent="0.2">
      <c r="A31" s="44"/>
      <c r="B31" s="1"/>
      <c r="C31" s="1"/>
      <c r="D31" s="1"/>
      <c r="F31" s="1"/>
      <c r="G31" s="1"/>
      <c r="H31" s="1"/>
      <c r="I31" s="1"/>
      <c r="J31" s="1"/>
      <c r="K31" s="1"/>
      <c r="L31" s="1"/>
      <c r="M31" s="1"/>
    </row>
    <row r="32" spans="1:17" x14ac:dyDescent="0.2">
      <c r="A32" s="44"/>
      <c r="B32" s="1"/>
      <c r="C32" s="1"/>
      <c r="D32" s="1"/>
      <c r="F32" s="1"/>
      <c r="G32" s="1"/>
      <c r="H32" s="1"/>
      <c r="I32" s="1"/>
      <c r="J32" s="1"/>
      <c r="K32" s="1"/>
      <c r="L32" s="1"/>
      <c r="M32" s="1"/>
    </row>
    <row r="33" spans="1:13" x14ac:dyDescent="0.2">
      <c r="A33" s="44"/>
      <c r="B33" s="1"/>
      <c r="C33" s="1"/>
      <c r="D33" s="1"/>
      <c r="F33" s="1"/>
      <c r="G33" s="1"/>
      <c r="H33" s="1"/>
      <c r="I33" s="1"/>
      <c r="J33" s="1"/>
      <c r="K33" s="1"/>
      <c r="L33" s="1"/>
      <c r="M33" s="1"/>
    </row>
    <row r="34" spans="1:13" x14ac:dyDescent="0.2">
      <c r="A34" s="44"/>
      <c r="B34" s="1"/>
      <c r="C34" s="1"/>
      <c r="D34" s="1"/>
      <c r="F34" s="1"/>
      <c r="G34" s="1"/>
      <c r="H34" s="1"/>
      <c r="I34" s="1"/>
      <c r="J34" s="1"/>
      <c r="K34" s="1"/>
      <c r="L34" s="1"/>
      <c r="M34" s="1"/>
    </row>
    <row r="35" spans="1:13" x14ac:dyDescent="0.2">
      <c r="A35" s="44"/>
      <c r="B35" s="1"/>
      <c r="C35" s="1"/>
      <c r="D35" s="1"/>
      <c r="F35" s="1"/>
      <c r="G35" s="1"/>
      <c r="H35" s="1"/>
      <c r="I35" s="1"/>
      <c r="J35" s="1"/>
      <c r="K35" s="1"/>
      <c r="L35" s="1"/>
      <c r="M35" s="1"/>
    </row>
    <row r="36" spans="1:13" x14ac:dyDescent="0.2">
      <c r="A36" s="44"/>
      <c r="B36" s="1"/>
      <c r="C36" s="1"/>
      <c r="D36" s="1"/>
      <c r="F36" s="1"/>
      <c r="G36" s="1"/>
      <c r="H36" s="1"/>
      <c r="I36" s="1"/>
      <c r="J36" s="1"/>
      <c r="K36" s="1"/>
      <c r="L36" s="1"/>
      <c r="M36" s="1"/>
    </row>
    <row r="37" spans="1:13" x14ac:dyDescent="0.2">
      <c r="A37" s="44"/>
      <c r="C37" s="1"/>
      <c r="D37" s="1"/>
      <c r="F37" s="1"/>
      <c r="G37" s="1"/>
      <c r="H37" s="1"/>
      <c r="I37" s="1"/>
      <c r="J37" s="1"/>
      <c r="K37" s="1"/>
      <c r="L37" s="1"/>
      <c r="M37" s="1"/>
    </row>
    <row r="38" spans="1:13" x14ac:dyDescent="0.2">
      <c r="A38" s="44"/>
      <c r="B38" s="1"/>
      <c r="C38" s="1"/>
      <c r="D38" s="1"/>
      <c r="F38" s="1"/>
      <c r="G38" s="1"/>
      <c r="H38" s="1"/>
      <c r="I38" s="1"/>
      <c r="J38" s="1"/>
      <c r="K38" s="1"/>
      <c r="L38" s="1"/>
      <c r="M38" s="1"/>
    </row>
    <row r="39" spans="1:13" x14ac:dyDescent="0.2">
      <c r="A39" s="44"/>
      <c r="B39" s="1"/>
      <c r="C39" s="1"/>
      <c r="D39" s="1"/>
      <c r="F39" s="1"/>
      <c r="G39" s="1"/>
      <c r="H39" s="1"/>
      <c r="I39" s="1"/>
      <c r="J39" s="1"/>
      <c r="K39" s="1"/>
      <c r="L39" s="1"/>
      <c r="M39" s="1"/>
    </row>
    <row r="40" spans="1:13" x14ac:dyDescent="0.2">
      <c r="A40" s="44"/>
      <c r="B40" s="1"/>
      <c r="C40" s="1"/>
      <c r="D40" s="1"/>
      <c r="E40" s="1"/>
      <c r="G40" s="1"/>
      <c r="H40" s="1"/>
      <c r="I40" s="1"/>
      <c r="J40" s="1"/>
      <c r="K40" s="1"/>
      <c r="L40" s="1"/>
      <c r="M40" s="1"/>
    </row>
    <row r="41" spans="1:13" x14ac:dyDescent="0.2">
      <c r="A41" s="44"/>
      <c r="B41" s="1"/>
      <c r="C41" s="1"/>
      <c r="D41" s="1"/>
      <c r="F41" s="1"/>
      <c r="G41" s="1"/>
      <c r="H41" s="1"/>
      <c r="I41" s="1"/>
      <c r="J41" s="1"/>
      <c r="K41" s="1"/>
      <c r="L41" s="1"/>
      <c r="M41" s="1"/>
    </row>
    <row r="42" spans="1:13" x14ac:dyDescent="0.2">
      <c r="A42" s="44"/>
      <c r="B42" s="1"/>
      <c r="C42" s="1"/>
      <c r="D42" s="1"/>
      <c r="F42" s="1"/>
      <c r="G42" s="1"/>
      <c r="H42" s="1"/>
      <c r="I42" s="1"/>
      <c r="J42" s="1"/>
      <c r="K42" s="1"/>
      <c r="L42" s="1"/>
      <c r="M42" s="1"/>
    </row>
    <row r="43" spans="1:13" x14ac:dyDescent="0.2">
      <c r="A43" s="44"/>
      <c r="B43" s="1"/>
      <c r="C43" s="1"/>
      <c r="D43" s="1"/>
      <c r="F43" s="1"/>
      <c r="G43" s="1"/>
      <c r="H43" s="1"/>
      <c r="I43" s="1"/>
      <c r="J43" s="1"/>
      <c r="K43" s="1"/>
      <c r="L43" s="1"/>
      <c r="M43" s="1"/>
    </row>
    <row r="44" spans="1:13" x14ac:dyDescent="0.2">
      <c r="A44" s="44"/>
      <c r="B44" s="1"/>
      <c r="C44" s="1"/>
      <c r="D44" s="1"/>
      <c r="F44" s="1"/>
      <c r="G44" s="1"/>
      <c r="H44" s="1"/>
      <c r="I44" s="1"/>
      <c r="J44" s="1"/>
      <c r="K44" s="1"/>
      <c r="L44" s="1"/>
      <c r="M44" s="1"/>
    </row>
    <row r="45" spans="1:13" x14ac:dyDescent="0.2">
      <c r="A45" s="44"/>
      <c r="B45" s="1"/>
      <c r="C45" s="1"/>
      <c r="D45" s="1"/>
      <c r="F45" s="1"/>
      <c r="G45" s="1"/>
      <c r="H45" s="1"/>
      <c r="I45" s="1"/>
      <c r="J45" s="1"/>
      <c r="K45" s="1"/>
      <c r="L45" s="1"/>
      <c r="M45" s="1"/>
    </row>
    <row r="46" spans="1:13" x14ac:dyDescent="0.2">
      <c r="A46" s="44"/>
      <c r="B46" s="1"/>
      <c r="C46" s="1"/>
      <c r="D46" s="1"/>
      <c r="F46" s="1"/>
      <c r="G46" s="1"/>
      <c r="H46" s="1"/>
      <c r="I46" s="1"/>
      <c r="J46" s="1"/>
      <c r="K46" s="1"/>
      <c r="L46" s="1"/>
      <c r="M46" s="1"/>
    </row>
    <row r="47" spans="1:13" x14ac:dyDescent="0.2">
      <c r="A47" s="44"/>
      <c r="B47" s="1"/>
      <c r="C47" s="1"/>
      <c r="D47" s="1"/>
      <c r="F47" s="1"/>
      <c r="G47" s="1"/>
      <c r="H47" s="1"/>
      <c r="I47" s="1"/>
      <c r="J47" s="1"/>
      <c r="K47" s="1"/>
      <c r="L47" s="1"/>
      <c r="M47" s="1"/>
    </row>
    <row r="48" spans="1:13" x14ac:dyDescent="0.2">
      <c r="A48" s="44"/>
      <c r="B48" s="1"/>
      <c r="C48" s="1"/>
      <c r="D48" s="1"/>
      <c r="F48" s="1"/>
      <c r="G48" s="1"/>
      <c r="H48" s="1"/>
      <c r="I48" s="1"/>
      <c r="J48" s="1"/>
      <c r="K48" s="1"/>
      <c r="L48" s="1"/>
      <c r="M48" s="1"/>
    </row>
    <row r="49" spans="1:13" x14ac:dyDescent="0.2">
      <c r="A49" s="44"/>
      <c r="B49" s="1"/>
      <c r="C49" s="1"/>
      <c r="D49" s="1"/>
      <c r="F49" s="1"/>
      <c r="G49" s="1"/>
      <c r="H49" s="1"/>
      <c r="I49" s="1"/>
      <c r="J49" s="1"/>
      <c r="K49" s="1"/>
      <c r="L49" s="1"/>
      <c r="M49" s="1"/>
    </row>
    <row r="50" spans="1:13" x14ac:dyDescent="0.2">
      <c r="A50" s="44"/>
      <c r="B50" s="1"/>
      <c r="C50" s="1"/>
      <c r="D50" s="1"/>
      <c r="F50" s="1"/>
      <c r="G50" s="1"/>
      <c r="H50" s="1"/>
      <c r="I50" s="1"/>
      <c r="J50" s="1"/>
      <c r="K50" s="1"/>
      <c r="L50" s="1"/>
      <c r="M50" s="1"/>
    </row>
    <row r="51" spans="1:13" x14ac:dyDescent="0.2">
      <c r="A51" s="44"/>
      <c r="B51" s="1"/>
      <c r="C51" s="1"/>
      <c r="D51" s="1"/>
      <c r="F51" s="1"/>
      <c r="G51" s="1"/>
      <c r="H51" s="1"/>
      <c r="I51" s="1"/>
      <c r="J51" s="1"/>
      <c r="K51" s="1"/>
      <c r="L51" s="1"/>
      <c r="M51" s="1"/>
    </row>
    <row r="52" spans="1:13" x14ac:dyDescent="0.2">
      <c r="A52" s="44"/>
      <c r="B52" s="1"/>
      <c r="C52" s="1"/>
      <c r="D52" s="1"/>
      <c r="F52" s="1"/>
      <c r="G52" s="1"/>
      <c r="H52" s="1"/>
      <c r="I52" s="1"/>
      <c r="J52" s="1"/>
      <c r="K52" s="1"/>
      <c r="L52" s="1"/>
      <c r="M52" s="1"/>
    </row>
    <row r="53" spans="1:13" x14ac:dyDescent="0.2">
      <c r="A53" s="44"/>
      <c r="B53" s="1"/>
      <c r="C53" s="1"/>
      <c r="D53" s="1"/>
      <c r="E53" s="1"/>
      <c r="F53" s="1"/>
      <c r="G53" s="1"/>
      <c r="H53" s="1"/>
      <c r="I53" s="1"/>
      <c r="J53" s="1"/>
      <c r="K53" s="1"/>
      <c r="L53" s="1"/>
      <c r="M53" s="1"/>
    </row>
    <row r="54" spans="1:13" x14ac:dyDescent="0.2">
      <c r="A54" s="44"/>
      <c r="B54" s="1"/>
      <c r="C54" s="1"/>
      <c r="D54" s="1"/>
      <c r="E54" s="1"/>
      <c r="F54" s="1"/>
      <c r="G54" s="1"/>
      <c r="H54" s="1"/>
      <c r="I54" s="1"/>
      <c r="J54" s="1"/>
      <c r="K54" s="1"/>
      <c r="L54" s="1"/>
      <c r="M54" s="1"/>
    </row>
    <row r="55" spans="1:13" x14ac:dyDescent="0.2">
      <c r="A55" s="44"/>
      <c r="B55" s="1"/>
      <c r="C55" s="1"/>
      <c r="D55" s="1"/>
      <c r="E55" s="1"/>
      <c r="F55" s="1"/>
      <c r="G55" s="1"/>
      <c r="H55" s="1"/>
      <c r="I55" s="1"/>
      <c r="J55" s="1"/>
      <c r="K55" s="1"/>
      <c r="L55" s="1"/>
      <c r="M55" s="1"/>
    </row>
    <row r="56" spans="1:13" x14ac:dyDescent="0.2">
      <c r="A56" s="44"/>
      <c r="B56" s="1"/>
      <c r="C56" s="1"/>
      <c r="D56" s="1"/>
      <c r="E56" s="1"/>
      <c r="F56" s="1"/>
      <c r="G56" s="1"/>
      <c r="H56" s="1"/>
      <c r="I56" s="1"/>
      <c r="J56" s="1"/>
      <c r="K56" s="1"/>
      <c r="L56" s="1"/>
      <c r="M56" s="1"/>
    </row>
    <row r="57" spans="1:13" x14ac:dyDescent="0.2">
      <c r="A57" s="44"/>
      <c r="B57" s="1"/>
      <c r="C57" s="1"/>
      <c r="D57" s="1"/>
      <c r="E57" s="1"/>
      <c r="F57" s="1"/>
      <c r="G57" s="1"/>
      <c r="H57" s="1"/>
      <c r="I57" s="1"/>
      <c r="J57" s="1"/>
      <c r="K57" s="1"/>
      <c r="L57" s="1"/>
      <c r="M57" s="1"/>
    </row>
    <row r="58" spans="1:13" x14ac:dyDescent="0.2">
      <c r="A58" s="44"/>
      <c r="B58" s="1"/>
      <c r="C58" s="1"/>
      <c r="D58" s="1"/>
      <c r="E58" s="1"/>
      <c r="F58" s="1"/>
      <c r="G58" s="1"/>
      <c r="H58" s="1"/>
      <c r="I58" s="1"/>
      <c r="J58" s="1"/>
      <c r="K58" s="1"/>
      <c r="L58" s="1"/>
      <c r="M58" s="1"/>
    </row>
    <row r="59" spans="1:13" x14ac:dyDescent="0.2">
      <c r="A59" s="44"/>
      <c r="B59" s="1"/>
      <c r="C59" s="1"/>
      <c r="D59" s="1"/>
      <c r="E59" s="1"/>
      <c r="F59" s="1"/>
      <c r="G59" s="1"/>
      <c r="H59" s="1"/>
      <c r="I59" s="1"/>
      <c r="J59" s="1"/>
      <c r="K59" s="1"/>
      <c r="L59" s="1"/>
      <c r="M59" s="1"/>
    </row>
    <row r="60" spans="1:13" x14ac:dyDescent="0.2">
      <c r="A60" s="44"/>
      <c r="B60" s="1"/>
      <c r="C60" s="1"/>
      <c r="D60" s="1"/>
      <c r="E60" s="1"/>
      <c r="F60" s="1"/>
      <c r="G60" s="1"/>
      <c r="H60" s="1"/>
      <c r="I60" s="1"/>
      <c r="J60" s="1"/>
      <c r="K60" s="1"/>
      <c r="L60" s="1"/>
      <c r="M60" s="1"/>
    </row>
    <row r="61" spans="1:13" x14ac:dyDescent="0.2">
      <c r="A61" s="44"/>
      <c r="B61" s="1"/>
      <c r="C61" s="1"/>
      <c r="D61" s="1"/>
      <c r="F61" s="1"/>
      <c r="G61" s="1"/>
      <c r="H61" s="1"/>
      <c r="I61" s="1"/>
      <c r="J61" s="1"/>
      <c r="K61" s="1"/>
      <c r="L61" s="1"/>
      <c r="M61" s="1"/>
    </row>
    <row r="62" spans="1:13" x14ac:dyDescent="0.2">
      <c r="A62" s="44"/>
      <c r="B62" s="1"/>
      <c r="C62" s="1"/>
      <c r="D62" s="1"/>
      <c r="F62" s="1"/>
      <c r="G62" s="1"/>
      <c r="H62" s="1"/>
      <c r="I62" s="1"/>
      <c r="J62" s="1"/>
      <c r="K62" s="1"/>
      <c r="L62" s="1"/>
      <c r="M62" s="1"/>
    </row>
    <row r="63" spans="1:13" x14ac:dyDescent="0.2">
      <c r="A63" s="44"/>
      <c r="B63" s="1"/>
      <c r="C63" s="1"/>
      <c r="D63" s="1"/>
      <c r="F63" s="1"/>
      <c r="G63" s="1"/>
      <c r="H63" s="1"/>
      <c r="I63" s="1"/>
      <c r="J63" s="1"/>
      <c r="K63" s="1"/>
      <c r="L63" s="1"/>
      <c r="M63" s="1"/>
    </row>
    <row r="64" spans="1:13" x14ac:dyDescent="0.2">
      <c r="A64" s="44"/>
      <c r="B64" s="1"/>
      <c r="C64" s="1"/>
      <c r="D64" s="1"/>
      <c r="F64" s="1"/>
      <c r="G64" s="1"/>
      <c r="H64" s="1"/>
      <c r="I64" s="1"/>
      <c r="J64" s="1"/>
      <c r="K64" s="1"/>
      <c r="L64" s="1"/>
      <c r="M64" s="1"/>
    </row>
    <row r="65" spans="1:16" x14ac:dyDescent="0.2">
      <c r="A65" s="44"/>
      <c r="B65" s="1"/>
      <c r="C65" s="1"/>
      <c r="D65" s="1"/>
      <c r="F65" s="1"/>
      <c r="G65" s="1"/>
      <c r="H65" s="1"/>
      <c r="I65" s="1"/>
      <c r="J65" s="1"/>
      <c r="K65" s="1"/>
      <c r="L65" s="1"/>
      <c r="M65" s="1"/>
    </row>
    <row r="66" spans="1:16" s="30" customFormat="1" x14ac:dyDescent="0.2">
      <c r="A66" s="31"/>
      <c r="B66" s="41" t="s">
        <v>46</v>
      </c>
      <c r="C66" s="31"/>
      <c r="D66" s="31"/>
      <c r="E66" s="31"/>
      <c r="H66" s="32" t="s">
        <v>49</v>
      </c>
      <c r="I66" s="32"/>
      <c r="J66" s="32" t="s">
        <v>50</v>
      </c>
      <c r="K66" s="31"/>
      <c r="L66" s="31"/>
      <c r="M66" s="31"/>
      <c r="N66" s="31"/>
      <c r="O66" s="31"/>
      <c r="P66" s="31"/>
    </row>
    <row r="67" spans="1:16" s="30" customFormat="1" x14ac:dyDescent="0.2">
      <c r="A67" s="31"/>
      <c r="B67" s="41"/>
      <c r="C67" s="31"/>
      <c r="D67" s="31"/>
      <c r="E67" s="31"/>
      <c r="H67" s="42">
        <v>1.75</v>
      </c>
      <c r="I67" s="31"/>
      <c r="J67" s="43">
        <v>10</v>
      </c>
      <c r="K67" s="31"/>
      <c r="L67" s="31"/>
      <c r="M67" s="31"/>
      <c r="N67" s="31"/>
      <c r="O67" s="31"/>
      <c r="P67" s="31"/>
    </row>
    <row r="68" spans="1:16" s="11" customFormat="1" x14ac:dyDescent="0.2">
      <c r="A68" s="12"/>
      <c r="D68" s="13" t="s">
        <v>53</v>
      </c>
      <c r="E68" s="12"/>
      <c r="H68" s="12" t="s">
        <v>51</v>
      </c>
      <c r="J68" s="12" t="s">
        <v>52</v>
      </c>
      <c r="K68" s="12"/>
      <c r="L68" s="12"/>
      <c r="M68" s="12"/>
      <c r="N68" s="12"/>
      <c r="O68" s="12"/>
      <c r="P68" s="12"/>
    </row>
    <row r="69" spans="1:16" s="11" customFormat="1" x14ac:dyDescent="0.2">
      <c r="A69" s="13" t="s">
        <v>0</v>
      </c>
      <c r="B69" s="12" t="s">
        <v>47</v>
      </c>
      <c r="C69" s="12" t="s">
        <v>48</v>
      </c>
      <c r="D69" s="17">
        <f>SUM(D70:D115)</f>
        <v>0</v>
      </c>
      <c r="E69" s="26" t="s">
        <v>54</v>
      </c>
      <c r="F69" s="12" t="s">
        <v>55</v>
      </c>
      <c r="H69" s="16">
        <f>'Begroting overzicht'!E9-((D69/J67)*H67)</f>
        <v>0</v>
      </c>
      <c r="I69" s="12"/>
      <c r="J69" s="28">
        <f>(H69/H67)*J67</f>
        <v>0</v>
      </c>
      <c r="K69" s="12"/>
      <c r="L69" s="12"/>
      <c r="M69" s="12"/>
      <c r="N69" s="12"/>
      <c r="O69" s="12"/>
      <c r="P69" s="26"/>
    </row>
    <row r="70" spans="1:16" x14ac:dyDescent="0.2">
      <c r="A70" s="44"/>
      <c r="B70" s="3"/>
      <c r="C70" s="3"/>
      <c r="D70" s="27">
        <f t="shared" ref="D70:D115" si="0">C70-B70</f>
        <v>0</v>
      </c>
      <c r="E70" s="3"/>
      <c r="F70" s="3"/>
      <c r="G70" s="3"/>
      <c r="H70" s="3"/>
      <c r="I70" s="3"/>
      <c r="J70" s="3"/>
      <c r="K70" s="3"/>
      <c r="M70" s="3"/>
      <c r="N70" s="3"/>
      <c r="O70" s="3"/>
    </row>
    <row r="71" spans="1:16" x14ac:dyDescent="0.2">
      <c r="A71" s="44"/>
      <c r="B71" s="3"/>
      <c r="C71" s="3"/>
      <c r="D71" s="27">
        <f t="shared" si="0"/>
        <v>0</v>
      </c>
      <c r="E71" s="3"/>
      <c r="F71" s="3"/>
      <c r="G71" s="3"/>
      <c r="H71" s="3"/>
      <c r="I71" s="3"/>
      <c r="J71" s="3"/>
      <c r="K71" s="3"/>
      <c r="M71" s="3"/>
      <c r="N71" s="3"/>
      <c r="O71" s="3"/>
    </row>
    <row r="72" spans="1:16" x14ac:dyDescent="0.2">
      <c r="A72" s="44"/>
      <c r="B72" s="3"/>
      <c r="C72" s="3"/>
      <c r="D72" s="27">
        <f t="shared" si="0"/>
        <v>0</v>
      </c>
      <c r="E72" s="3"/>
      <c r="F72" s="3"/>
      <c r="G72" s="3"/>
      <c r="H72" s="3"/>
      <c r="I72" s="3"/>
      <c r="J72" s="3"/>
      <c r="K72" s="3"/>
      <c r="M72" s="3"/>
      <c r="N72" s="3"/>
      <c r="O72" s="3"/>
    </row>
    <row r="73" spans="1:16" x14ac:dyDescent="0.2">
      <c r="A73" s="44"/>
      <c r="B73" s="3"/>
      <c r="C73" s="3"/>
      <c r="D73" s="27">
        <f t="shared" si="0"/>
        <v>0</v>
      </c>
      <c r="E73" s="3"/>
      <c r="F73" s="3"/>
      <c r="G73" s="3"/>
      <c r="H73" s="3"/>
      <c r="I73" s="3"/>
      <c r="J73" s="3"/>
      <c r="K73" s="3"/>
      <c r="M73" s="3"/>
      <c r="N73" s="3"/>
      <c r="O73" s="3"/>
    </row>
    <row r="74" spans="1:16" x14ac:dyDescent="0.2">
      <c r="A74" s="44"/>
      <c r="B74" s="3"/>
      <c r="C74" s="3"/>
      <c r="D74" s="27">
        <f t="shared" si="0"/>
        <v>0</v>
      </c>
      <c r="E74" s="3"/>
      <c r="F74" s="3"/>
      <c r="G74" s="3"/>
      <c r="H74" s="3"/>
      <c r="I74" s="3"/>
      <c r="J74" s="3"/>
      <c r="K74" s="3"/>
      <c r="M74" s="3"/>
      <c r="N74" s="3"/>
      <c r="O74" s="3"/>
    </row>
    <row r="75" spans="1:16" x14ac:dyDescent="0.2">
      <c r="A75" s="44"/>
      <c r="B75" s="3"/>
      <c r="C75" s="3"/>
      <c r="D75" s="27">
        <f t="shared" si="0"/>
        <v>0</v>
      </c>
      <c r="E75" s="3"/>
      <c r="F75" s="3"/>
      <c r="G75" s="3"/>
      <c r="H75" s="3"/>
      <c r="I75" s="3"/>
      <c r="J75" s="3"/>
      <c r="K75" s="3"/>
      <c r="M75" s="3"/>
      <c r="N75" s="3"/>
      <c r="O75" s="3"/>
    </row>
    <row r="76" spans="1:16" x14ac:dyDescent="0.2">
      <c r="A76" s="44"/>
      <c r="B76" s="3"/>
      <c r="C76" s="3"/>
      <c r="D76" s="27">
        <f t="shared" si="0"/>
        <v>0</v>
      </c>
      <c r="E76" s="3"/>
      <c r="F76" s="3"/>
      <c r="G76" s="3"/>
      <c r="H76" s="3"/>
      <c r="I76" s="3"/>
      <c r="J76" s="3"/>
      <c r="K76" s="3"/>
      <c r="M76" s="3"/>
      <c r="N76" s="3"/>
      <c r="O76" s="3"/>
    </row>
    <row r="77" spans="1:16" x14ac:dyDescent="0.2">
      <c r="A77" s="44"/>
      <c r="B77" s="3"/>
      <c r="C77" s="3"/>
      <c r="D77" s="27">
        <f t="shared" si="0"/>
        <v>0</v>
      </c>
      <c r="E77" s="3"/>
      <c r="F77" s="3"/>
      <c r="G77" s="3"/>
      <c r="H77" s="3"/>
      <c r="I77" s="3"/>
      <c r="J77" s="3"/>
      <c r="K77" s="3"/>
      <c r="M77" s="3"/>
      <c r="N77" s="3"/>
      <c r="O77" s="3"/>
    </row>
    <row r="78" spans="1:16" x14ac:dyDescent="0.2">
      <c r="A78" s="44"/>
      <c r="B78" s="3"/>
      <c r="C78" s="3"/>
      <c r="D78" s="27">
        <f t="shared" si="0"/>
        <v>0</v>
      </c>
      <c r="E78" s="3"/>
      <c r="F78" s="3"/>
      <c r="G78" s="3"/>
      <c r="H78" s="3"/>
      <c r="I78" s="3"/>
      <c r="J78" s="3"/>
      <c r="K78" s="3"/>
      <c r="M78" s="3"/>
      <c r="N78" s="3"/>
      <c r="O78" s="3"/>
    </row>
    <row r="79" spans="1:16" x14ac:dyDescent="0.2">
      <c r="A79" s="44"/>
      <c r="B79" s="3"/>
      <c r="C79" s="3"/>
      <c r="D79" s="27">
        <f t="shared" si="0"/>
        <v>0</v>
      </c>
      <c r="E79" s="3"/>
      <c r="F79" s="3"/>
      <c r="G79" s="3"/>
      <c r="H79" s="3"/>
      <c r="I79" s="3"/>
      <c r="J79" s="3"/>
      <c r="K79" s="3"/>
      <c r="M79" s="3"/>
      <c r="N79" s="3"/>
      <c r="O79" s="3"/>
    </row>
    <row r="80" spans="1:16" x14ac:dyDescent="0.2">
      <c r="A80" s="44"/>
      <c r="B80" s="3"/>
      <c r="C80" s="3"/>
      <c r="D80" s="27">
        <f t="shared" si="0"/>
        <v>0</v>
      </c>
      <c r="E80" s="3"/>
      <c r="F80" s="3"/>
      <c r="G80" s="3"/>
      <c r="H80" s="3"/>
      <c r="I80" s="3"/>
      <c r="J80" s="3"/>
      <c r="K80" s="3"/>
      <c r="M80" s="3"/>
      <c r="N80" s="3"/>
      <c r="O80" s="3"/>
    </row>
    <row r="81" spans="1:11" x14ac:dyDescent="0.2">
      <c r="A81" s="44"/>
      <c r="B81" s="3"/>
      <c r="C81" s="3"/>
      <c r="D81" s="27">
        <f t="shared" si="0"/>
        <v>0</v>
      </c>
      <c r="E81" s="3"/>
      <c r="F81" s="3"/>
      <c r="I81" s="3"/>
      <c r="J81" s="3"/>
      <c r="K81" s="3"/>
    </row>
    <row r="82" spans="1:11" x14ac:dyDescent="0.2">
      <c r="A82" s="44"/>
      <c r="B82" s="3"/>
      <c r="C82" s="3"/>
      <c r="D82" s="27">
        <f t="shared" si="0"/>
        <v>0</v>
      </c>
      <c r="E82" s="3"/>
      <c r="F82" s="3"/>
      <c r="I82" s="3"/>
      <c r="J82" s="3"/>
      <c r="K82" s="3"/>
    </row>
    <row r="83" spans="1:11" x14ac:dyDescent="0.2">
      <c r="A83" s="44"/>
      <c r="D83" s="27">
        <f t="shared" si="0"/>
        <v>0</v>
      </c>
      <c r="E83" s="3"/>
      <c r="F83" s="3"/>
      <c r="I83" s="3"/>
      <c r="J83" s="3"/>
      <c r="K83" s="3"/>
    </row>
    <row r="84" spans="1:11" x14ac:dyDescent="0.2">
      <c r="A84" s="44"/>
      <c r="B84" s="3"/>
      <c r="C84" s="3"/>
      <c r="D84" s="27">
        <f t="shared" si="0"/>
        <v>0</v>
      </c>
      <c r="E84" s="3"/>
      <c r="F84" s="3"/>
      <c r="I84" s="3"/>
      <c r="J84" s="3"/>
      <c r="K84" s="3"/>
    </row>
    <row r="85" spans="1:11" x14ac:dyDescent="0.2">
      <c r="A85" s="44"/>
      <c r="B85" s="3"/>
      <c r="C85" s="3"/>
      <c r="D85" s="27">
        <f t="shared" si="0"/>
        <v>0</v>
      </c>
      <c r="E85" s="3"/>
      <c r="F85" s="3"/>
      <c r="I85" s="3"/>
      <c r="J85" s="3"/>
      <c r="K85" s="3"/>
    </row>
    <row r="86" spans="1:11" x14ac:dyDescent="0.2">
      <c r="A86" s="44"/>
      <c r="D86" s="27">
        <f t="shared" si="0"/>
        <v>0</v>
      </c>
      <c r="E86" s="3"/>
      <c r="F86" s="3"/>
      <c r="I86" s="3"/>
      <c r="J86" s="3"/>
      <c r="K86" s="3"/>
    </row>
    <row r="87" spans="1:11" x14ac:dyDescent="0.2">
      <c r="A87" s="44"/>
      <c r="B87" s="3"/>
      <c r="C87" s="3"/>
      <c r="D87" s="27">
        <f t="shared" si="0"/>
        <v>0</v>
      </c>
      <c r="E87" s="3"/>
      <c r="F87" s="3"/>
      <c r="I87" s="3"/>
      <c r="J87" s="3"/>
      <c r="K87" s="3"/>
    </row>
    <row r="88" spans="1:11" x14ac:dyDescent="0.2">
      <c r="A88" s="44"/>
      <c r="B88" s="3"/>
      <c r="C88" s="3"/>
      <c r="D88" s="27">
        <f t="shared" si="0"/>
        <v>0</v>
      </c>
      <c r="E88" s="3"/>
      <c r="F88" s="3"/>
      <c r="I88" s="3"/>
      <c r="J88" s="3"/>
      <c r="K88" s="3"/>
    </row>
    <row r="89" spans="1:11" x14ac:dyDescent="0.2">
      <c r="A89" s="44"/>
      <c r="D89" s="27">
        <f t="shared" si="0"/>
        <v>0</v>
      </c>
      <c r="E89" s="3"/>
      <c r="F89" s="3"/>
      <c r="I89" s="3"/>
      <c r="J89" s="3"/>
      <c r="K89" s="3"/>
    </row>
    <row r="90" spans="1:11" x14ac:dyDescent="0.2">
      <c r="A90" s="44"/>
      <c r="B90" s="3"/>
      <c r="C90" s="3"/>
      <c r="D90" s="27">
        <f t="shared" si="0"/>
        <v>0</v>
      </c>
      <c r="E90" s="3"/>
      <c r="F90" s="3"/>
      <c r="I90" s="3"/>
      <c r="J90" s="3"/>
      <c r="K90" s="3"/>
    </row>
    <row r="91" spans="1:11" x14ac:dyDescent="0.2">
      <c r="A91" s="44"/>
      <c r="B91" s="3"/>
      <c r="C91" s="3"/>
      <c r="D91" s="27">
        <f t="shared" si="0"/>
        <v>0</v>
      </c>
      <c r="E91" s="3"/>
      <c r="F91" s="3"/>
      <c r="I91" s="3"/>
      <c r="J91" s="3"/>
      <c r="K91" s="3"/>
    </row>
    <row r="92" spans="1:11" x14ac:dyDescent="0.2">
      <c r="A92" s="44"/>
      <c r="B92" s="3"/>
      <c r="C92" s="3"/>
      <c r="D92" s="27">
        <f t="shared" si="0"/>
        <v>0</v>
      </c>
      <c r="E92" s="3"/>
      <c r="F92" s="3"/>
      <c r="I92" s="3"/>
      <c r="J92" s="3"/>
      <c r="K92" s="3"/>
    </row>
    <row r="93" spans="1:11" x14ac:dyDescent="0.2">
      <c r="A93" s="44"/>
      <c r="B93" s="3"/>
      <c r="C93" s="3"/>
      <c r="D93" s="27">
        <f t="shared" si="0"/>
        <v>0</v>
      </c>
      <c r="E93" s="3"/>
      <c r="F93" s="3"/>
      <c r="I93" s="3"/>
      <c r="J93" s="3"/>
      <c r="K93" s="3"/>
    </row>
    <row r="94" spans="1:11" x14ac:dyDescent="0.2">
      <c r="A94" s="44"/>
      <c r="B94" s="3"/>
      <c r="C94" s="3"/>
      <c r="D94" s="27">
        <f t="shared" si="0"/>
        <v>0</v>
      </c>
      <c r="E94" s="3"/>
      <c r="F94" s="3"/>
      <c r="I94" s="3"/>
      <c r="J94" s="3"/>
      <c r="K94" s="3"/>
    </row>
    <row r="95" spans="1:11" x14ac:dyDescent="0.2">
      <c r="A95" s="44"/>
      <c r="B95" s="3"/>
      <c r="C95" s="3"/>
      <c r="D95" s="27">
        <f t="shared" si="0"/>
        <v>0</v>
      </c>
      <c r="E95" s="3"/>
      <c r="F95" s="3"/>
      <c r="I95" s="3"/>
      <c r="J95" s="3"/>
      <c r="K95" s="3"/>
    </row>
    <row r="96" spans="1:11" x14ac:dyDescent="0.2">
      <c r="A96" s="44"/>
      <c r="D96" s="27">
        <f t="shared" si="0"/>
        <v>0</v>
      </c>
      <c r="E96" s="3"/>
      <c r="F96" s="3"/>
      <c r="I96" s="3"/>
      <c r="J96" s="3"/>
      <c r="K96" s="3"/>
    </row>
    <row r="97" spans="1:11" x14ac:dyDescent="0.2">
      <c r="A97" s="44"/>
      <c r="B97" s="3"/>
      <c r="C97" s="3"/>
      <c r="D97" s="27">
        <f t="shared" si="0"/>
        <v>0</v>
      </c>
      <c r="E97" s="3"/>
      <c r="F97" s="3"/>
      <c r="I97" s="3"/>
      <c r="J97" s="3"/>
      <c r="K97" s="3"/>
    </row>
    <row r="98" spans="1:11" x14ac:dyDescent="0.2">
      <c r="A98" s="44"/>
      <c r="B98" s="3"/>
      <c r="C98" s="3"/>
      <c r="D98" s="27">
        <f t="shared" si="0"/>
        <v>0</v>
      </c>
      <c r="E98" s="3"/>
      <c r="F98" s="3"/>
      <c r="I98" s="3"/>
      <c r="J98" s="3"/>
      <c r="K98" s="3"/>
    </row>
    <row r="99" spans="1:11" x14ac:dyDescent="0.2">
      <c r="A99" s="44"/>
      <c r="D99" s="27">
        <f t="shared" si="0"/>
        <v>0</v>
      </c>
      <c r="E99" s="3"/>
      <c r="F99" s="3"/>
      <c r="I99" s="3"/>
    </row>
    <row r="100" spans="1:11" x14ac:dyDescent="0.2">
      <c r="A100" s="44"/>
      <c r="D100" s="27">
        <f t="shared" si="0"/>
        <v>0</v>
      </c>
      <c r="E100" s="3"/>
      <c r="F100" s="3"/>
      <c r="I100" s="3"/>
    </row>
    <row r="101" spans="1:11" x14ac:dyDescent="0.2">
      <c r="A101" s="44"/>
      <c r="D101" s="27">
        <f t="shared" si="0"/>
        <v>0</v>
      </c>
      <c r="E101" s="3"/>
      <c r="F101" s="3"/>
      <c r="I101" s="3"/>
    </row>
    <row r="102" spans="1:11" x14ac:dyDescent="0.2">
      <c r="A102" s="44"/>
      <c r="D102" s="27">
        <f t="shared" si="0"/>
        <v>0</v>
      </c>
      <c r="E102" s="3"/>
      <c r="F102" s="3"/>
      <c r="I102" s="3"/>
    </row>
    <row r="103" spans="1:11" x14ac:dyDescent="0.2">
      <c r="A103" s="44"/>
      <c r="D103" s="27">
        <f t="shared" si="0"/>
        <v>0</v>
      </c>
      <c r="E103" s="3"/>
      <c r="F103" s="3"/>
      <c r="I103" s="3"/>
    </row>
    <row r="104" spans="1:11" x14ac:dyDescent="0.2">
      <c r="A104" s="44"/>
      <c r="D104" s="27">
        <f t="shared" si="0"/>
        <v>0</v>
      </c>
      <c r="E104" s="3"/>
      <c r="F104" s="3"/>
      <c r="I104" s="3"/>
    </row>
    <row r="105" spans="1:11" x14ac:dyDescent="0.2">
      <c r="A105" s="44"/>
      <c r="D105" s="27">
        <f t="shared" si="0"/>
        <v>0</v>
      </c>
      <c r="E105" s="3"/>
      <c r="F105" s="3"/>
      <c r="I105" s="3"/>
    </row>
    <row r="106" spans="1:11" x14ac:dyDescent="0.2">
      <c r="A106" s="44"/>
      <c r="D106" s="27">
        <f t="shared" si="0"/>
        <v>0</v>
      </c>
      <c r="E106" s="3"/>
      <c r="F106" s="3"/>
      <c r="I106" s="3"/>
    </row>
    <row r="107" spans="1:11" x14ac:dyDescent="0.2">
      <c r="A107" s="44"/>
      <c r="D107" s="27">
        <f t="shared" si="0"/>
        <v>0</v>
      </c>
      <c r="E107" s="3"/>
      <c r="F107" s="3"/>
      <c r="I107" s="3"/>
    </row>
    <row r="108" spans="1:11" x14ac:dyDescent="0.2">
      <c r="A108" s="44"/>
      <c r="D108" s="27">
        <f t="shared" si="0"/>
        <v>0</v>
      </c>
      <c r="E108" s="3"/>
      <c r="F108" s="3"/>
      <c r="I108" s="3"/>
    </row>
    <row r="109" spans="1:11" x14ac:dyDescent="0.2">
      <c r="A109" s="44"/>
      <c r="D109" s="27">
        <f t="shared" si="0"/>
        <v>0</v>
      </c>
      <c r="E109" s="3"/>
      <c r="F109" s="3"/>
      <c r="I109" s="3"/>
    </row>
    <row r="110" spans="1:11" x14ac:dyDescent="0.2">
      <c r="A110" s="44"/>
      <c r="D110" s="27">
        <f t="shared" si="0"/>
        <v>0</v>
      </c>
      <c r="E110" s="3"/>
      <c r="F110" s="3"/>
      <c r="I110" s="3"/>
    </row>
    <row r="111" spans="1:11" x14ac:dyDescent="0.2">
      <c r="A111" s="44"/>
      <c r="D111" s="27">
        <f t="shared" si="0"/>
        <v>0</v>
      </c>
      <c r="E111" s="3"/>
      <c r="F111" s="3"/>
      <c r="I111" s="3"/>
    </row>
    <row r="112" spans="1:11" x14ac:dyDescent="0.2">
      <c r="A112" s="44"/>
      <c r="D112" s="27">
        <f t="shared" si="0"/>
        <v>0</v>
      </c>
      <c r="E112" s="3"/>
      <c r="F112" s="3"/>
      <c r="I112" s="3"/>
    </row>
    <row r="113" spans="1:9" x14ac:dyDescent="0.2">
      <c r="A113" s="44"/>
      <c r="D113" s="27">
        <f t="shared" si="0"/>
        <v>0</v>
      </c>
      <c r="E113" s="3"/>
      <c r="F113" s="3"/>
      <c r="I113" s="3"/>
    </row>
    <row r="114" spans="1:9" x14ac:dyDescent="0.2">
      <c r="A114" s="44"/>
      <c r="D114" s="27">
        <f t="shared" si="0"/>
        <v>0</v>
      </c>
      <c r="E114" s="3"/>
      <c r="F114" s="3"/>
      <c r="I114" s="3"/>
    </row>
    <row r="115" spans="1:9" x14ac:dyDescent="0.2">
      <c r="A115" s="44"/>
      <c r="D115" s="27">
        <f t="shared" si="0"/>
        <v>0</v>
      </c>
      <c r="E115" s="3"/>
      <c r="F115" s="3"/>
      <c r="I115" s="3"/>
    </row>
  </sheetData>
  <mergeCells count="2">
    <mergeCell ref="G5:J5"/>
    <mergeCell ref="K5:M5"/>
  </mergeCells>
  <conditionalFormatting sqref="B7:D7">
    <cfRule type="colorScale" priority="2">
      <colorScale>
        <cfvo type="min"/>
        <cfvo type="percentile" val="50"/>
        <cfvo type="max"/>
        <color rgb="FFF8696B"/>
        <color rgb="FFFFEB84"/>
        <color rgb="FF63BE7B"/>
      </colorScale>
    </cfRule>
  </conditionalFormatting>
  <conditionalFormatting sqref="B7:M7">
    <cfRule type="colorScale" priority="1">
      <colorScale>
        <cfvo type="min"/>
        <cfvo type="percentile" val="50"/>
        <cfvo type="max"/>
        <color rgb="FFF8696B"/>
        <color rgb="FFFFEB84"/>
        <color rgb="FF63BE7B"/>
      </colorScale>
    </cfRule>
  </conditionalFormatting>
  <conditionalFormatting sqref="G7:J7">
    <cfRule type="colorScale" priority="3">
      <colorScale>
        <cfvo type="min"/>
        <cfvo type="percentile" val="50"/>
        <cfvo type="max"/>
        <color rgb="FFF8696B"/>
        <color rgb="FFFFEB84"/>
        <color rgb="FF63BE7B"/>
      </colorScale>
    </cfRule>
  </conditionalFormatting>
  <conditionalFormatting sqref="G7:M7 B7:D7">
    <cfRule type="colorScale" priority="4">
      <colorScale>
        <cfvo type="min"/>
        <cfvo type="percentile" val="50"/>
        <cfvo type="max"/>
        <color rgb="FFF8696B"/>
        <color rgb="FFFFEB84"/>
        <color rgb="FF63BE7B"/>
      </colorScale>
    </cfRule>
    <cfRule type="colorScale" priority="5">
      <colorScale>
        <cfvo type="min"/>
        <cfvo type="max"/>
        <color rgb="FFFCFCFF"/>
        <color rgb="FF63BE7B"/>
      </colorScale>
    </cfRule>
  </conditionalFormatting>
  <conditionalFormatting sqref="K7:M7">
    <cfRule type="colorScale" priority="6">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Begroting overzicht</vt:lpstr>
      <vt:lpstr>Januari</vt:lpstr>
      <vt:lpstr>Februari</vt:lpstr>
      <vt:lpstr>Maart</vt:lpstr>
      <vt:lpstr>April</vt:lpstr>
      <vt:lpstr>Mei</vt:lpstr>
      <vt:lpstr>Juni</vt:lpstr>
      <vt:lpstr>Juli</vt:lpstr>
      <vt:lpstr>Augustus</vt:lpstr>
      <vt:lpstr>September</vt:lpstr>
      <vt:lpstr>Oktober</vt:lpstr>
      <vt:lpstr>November</vt:lpstr>
      <vt:lpstr>December</vt:lpstr>
    </vt:vector>
  </TitlesOfParts>
  <Company>Le Pigeon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Liket</dc:creator>
  <cp:lastModifiedBy>Lars Liket</cp:lastModifiedBy>
  <dcterms:created xsi:type="dcterms:W3CDTF">2015-10-06T18:16:17Z</dcterms:created>
  <dcterms:modified xsi:type="dcterms:W3CDTF">2023-09-28T08:52:33Z</dcterms:modified>
</cp:coreProperties>
</file>